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yörällä töihin\"/>
    </mc:Choice>
  </mc:AlternateContent>
  <bookViews>
    <workbookView xWindow="0" yWindow="0" windowWidth="25200" windowHeight="12210" tabRatio="661"/>
  </bookViews>
  <sheets>
    <sheet name="Tulokset_2017" sheetId="10" r:id="rId1"/>
    <sheet name="Tulokset_2016" sheetId="8" r:id="rId2"/>
    <sheet name="Tulokset_2015" sheetId="11" r:id="rId3"/>
    <sheet name="Tulokset_2014" sheetId="6" r:id="rId4"/>
    <sheet name="Tulokset_2013" sheetId="5" r:id="rId5"/>
    <sheet name="Tulokset_2012" sheetId="1" r:id="rId6"/>
    <sheet name="Tulokset_2011" sheetId="2" r:id="rId7"/>
    <sheet name="Tulokset_2010" sheetId="3" r:id="rId8"/>
    <sheet name="Tulokset_2009" sheetId="4" r:id="rId9"/>
  </sheets>
  <definedNames>
    <definedName name="_FilterDatabase" localSheetId="1" hidden="1">Tulokset_2016!$A$4:$G$16</definedName>
    <definedName name="_xlnm._FilterDatabase" localSheetId="8" hidden="1">Tulokset_2009!#REF!</definedName>
    <definedName name="_xlnm.Print_Area" localSheetId="1">Tulokset_2016!$A:$G</definedName>
  </definedNames>
  <calcPr calcId="162913"/>
  <fileRecoveryPr autoRecover="0"/>
</workbook>
</file>

<file path=xl/calcChain.xml><?xml version="1.0" encoding="utf-8"?>
<calcChain xmlns="http://schemas.openxmlformats.org/spreadsheetml/2006/main">
  <c r="F348" i="4" l="1"/>
  <c r="I348" i="4" s="1"/>
  <c r="D348" i="4"/>
  <c r="E348" i="4"/>
  <c r="C348" i="4"/>
  <c r="I311" i="3"/>
  <c r="H311" i="3"/>
  <c r="D311" i="3"/>
  <c r="F311" i="3"/>
  <c r="E311" i="3"/>
  <c r="G311" i="3" s="1"/>
  <c r="C311" i="3"/>
  <c r="I312" i="2"/>
  <c r="H312" i="2"/>
  <c r="G312" i="2"/>
  <c r="F312" i="2"/>
  <c r="E312" i="2"/>
  <c r="D312" i="2"/>
  <c r="C312" i="2"/>
  <c r="I288" i="1"/>
  <c r="H288" i="1"/>
  <c r="G288" i="1"/>
  <c r="D288" i="1"/>
  <c r="E288" i="1"/>
  <c r="F288" i="1"/>
  <c r="C288" i="1"/>
  <c r="I342" i="5"/>
  <c r="H342" i="5"/>
  <c r="G342" i="5"/>
  <c r="D342" i="5"/>
  <c r="E342" i="5"/>
  <c r="F342" i="5"/>
  <c r="C342" i="5"/>
  <c r="I253" i="6"/>
  <c r="H253" i="6"/>
  <c r="G253" i="6"/>
  <c r="D253" i="6"/>
  <c r="E253" i="6"/>
  <c r="F253" i="6"/>
  <c r="C253" i="6"/>
  <c r="D216" i="11"/>
  <c r="E216" i="11"/>
  <c r="F216" i="11"/>
  <c r="C216" i="11"/>
  <c r="G248" i="8"/>
  <c r="D248" i="8"/>
  <c r="E248" i="8"/>
  <c r="F248" i="8"/>
  <c r="C248" i="8"/>
  <c r="G261" i="10"/>
  <c r="H348" i="4" l="1"/>
  <c r="G348" i="4"/>
  <c r="G216" i="11"/>
  <c r="G192" i="11"/>
  <c r="G191" i="11"/>
  <c r="G190" i="11"/>
  <c r="G189" i="11"/>
  <c r="G188" i="11"/>
  <c r="G187" i="11"/>
  <c r="G186" i="11"/>
  <c r="G185" i="11"/>
  <c r="G184" i="11"/>
  <c r="G183" i="11"/>
  <c r="G182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4" i="11"/>
  <c r="G33" i="11"/>
  <c r="G32" i="11"/>
  <c r="G31" i="11"/>
  <c r="G30" i="11"/>
  <c r="G29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F261" i="10" l="1"/>
  <c r="E261" i="10"/>
  <c r="D261" i="10"/>
  <c r="C261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3" i="10"/>
  <c r="G242" i="10"/>
  <c r="G237" i="10"/>
  <c r="G236" i="10"/>
  <c r="G235" i="10"/>
  <c r="G234" i="10"/>
  <c r="G233" i="10"/>
  <c r="G232" i="10"/>
  <c r="G231" i="10"/>
  <c r="G230" i="10"/>
  <c r="G229" i="10"/>
  <c r="G228" i="10"/>
  <c r="G227" i="10"/>
  <c r="G226" i="10"/>
  <c r="G225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19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21" i="8"/>
</calcChain>
</file>

<file path=xl/sharedStrings.xml><?xml version="1.0" encoding="utf-8"?>
<sst xmlns="http://schemas.openxmlformats.org/spreadsheetml/2006/main" count="5553" uniqueCount="1838">
  <si>
    <t>Kunta</t>
  </si>
  <si>
    <t>Työpaikka</t>
  </si>
  <si>
    <t>Työntekijät</t>
  </si>
  <si>
    <t>Osallistujat</t>
  </si>
  <si>
    <t>Kerrat</t>
  </si>
  <si>
    <t>Km</t>
  </si>
  <si>
    <t>Kerrat/työntekijä</t>
  </si>
  <si>
    <t>Osallistui 1. kertaa</t>
  </si>
  <si>
    <t>Turku</t>
  </si>
  <si>
    <t>Tmi Anu Ellilä</t>
  </si>
  <si>
    <t>Turun Kevytpaino Oy</t>
  </si>
  <si>
    <t>Loimaa</t>
  </si>
  <si>
    <t>Erityisryhmien asuntola Mirjakoti</t>
  </si>
  <si>
    <t>Naantali</t>
  </si>
  <si>
    <t>VG-62 ry</t>
  </si>
  <si>
    <t>Tmi Aira Tolvanen</t>
  </si>
  <si>
    <t>Parainen</t>
  </si>
  <si>
    <t>Iris' Pedikyr</t>
  </si>
  <si>
    <t>Turun yliopisto / Ideas-projekti</t>
  </si>
  <si>
    <t>Turun biologinen museo</t>
  </si>
  <si>
    <t>Pentik Oy Turku</t>
  </si>
  <si>
    <t>Salo</t>
  </si>
  <si>
    <t>Salon pääkirjasto / Laitoshuoltajat</t>
  </si>
  <si>
    <t>Naantalin kaupunki / Yhteispalvelu</t>
  </si>
  <si>
    <t>Turun sisätautisairaala</t>
  </si>
  <si>
    <t>Naantalin kaupunki / Terveyskeskus / Röntgen</t>
  </si>
  <si>
    <t>Naantalin kapunginkirjasto / Merimaskun kirjasto</t>
  </si>
  <si>
    <t>Hungry Oy</t>
  </si>
  <si>
    <t>Naantalin kaupunki / Terveyskeskus / Sote toimisto</t>
  </si>
  <si>
    <t>Naantalin kaupunki / Vaihde</t>
  </si>
  <si>
    <t>Naantalin kaupunki / Liikuntahalli</t>
  </si>
  <si>
    <t>Pöytyä</t>
  </si>
  <si>
    <t>Kyrön kirjasto</t>
  </si>
  <si>
    <t>Naantalin kaupunki / Terveyskeskus / Neuvolat</t>
  </si>
  <si>
    <t>Ketunpesän päiväkoti</t>
  </si>
  <si>
    <t>Kaarina</t>
  </si>
  <si>
    <t>Kaarinan lukion keittiö</t>
  </si>
  <si>
    <t>Kreivinniityn päiväkoti</t>
  </si>
  <si>
    <t>Turun Tuomiokirkko</t>
  </si>
  <si>
    <t>Turun Suolahoitola Oy</t>
  </si>
  <si>
    <t>Alko Wiklund</t>
  </si>
  <si>
    <t>Turun Terveystoimi / Lääkinnällinen kuntoutus / Käs.kadun Fysioterapia</t>
  </si>
  <si>
    <t>Pargas centralkök</t>
  </si>
  <si>
    <t>Uusikaupunki</t>
  </si>
  <si>
    <t>Uudenkaupungin kirjasto</t>
  </si>
  <si>
    <t>Päiväkoti Lautturinkatu 5</t>
  </si>
  <si>
    <t>Forum Marinum-säätiö</t>
  </si>
  <si>
    <t>Biotekniikan keskus</t>
  </si>
  <si>
    <t>Turun kaupunginsairaala / os. G1</t>
  </si>
  <si>
    <t>Turun ja Kaarinan seurakuntayhtymä / Osasto 2, naiset, hautausmaa</t>
  </si>
  <si>
    <t>Karin Metalli Oy</t>
  </si>
  <si>
    <t>Turun kaupungin sairaala / Korvapoli</t>
  </si>
  <si>
    <t>Paimio</t>
  </si>
  <si>
    <t>Paimion kaupunki / Hallinto-osasto</t>
  </si>
  <si>
    <t>Turun kaupunki / Psykiatrian päiväyksikkö A5</t>
  </si>
  <si>
    <t>Stockmann Beauty Skanssi</t>
  </si>
  <si>
    <t>Turun tilaliikelaitos / Talous</t>
  </si>
  <si>
    <t>Naantalin kotihoito / Etelä 1</t>
  </si>
  <si>
    <t>Masku</t>
  </si>
  <si>
    <t>Toimintakeskus Pikkolo</t>
  </si>
  <si>
    <t>Cafe´Arken</t>
  </si>
  <si>
    <t>Turun yliopisto / Hoitotieteen laitos</t>
  </si>
  <si>
    <t>Alastaron vanhainkoti</t>
  </si>
  <si>
    <t>Viialan PK</t>
  </si>
  <si>
    <t>Seikkailupuisto</t>
  </si>
  <si>
    <t>TYKS / os.016</t>
  </si>
  <si>
    <t>Naantalin kaupunki / Maankäyttö</t>
  </si>
  <si>
    <t>Pöytyän kunta / Yläneen toimipiste</t>
  </si>
  <si>
    <t>St: Karins svenska skola</t>
  </si>
  <si>
    <t>Anniitunkadun päiväkoti</t>
  </si>
  <si>
    <t>Oy Vasso AB</t>
  </si>
  <si>
    <t>FRK Åbolands distrikt- SPR Turunmaan piiri</t>
  </si>
  <si>
    <t>Varsinais-Suomen oikeusaputoimisto / Yleinen edunvalvonta</t>
  </si>
  <si>
    <t>Naantalin kaupunki / Nuorisopalvelut</t>
  </si>
  <si>
    <t>Turun kaupunki / Velkaneuvonta</t>
  </si>
  <si>
    <t>Loimaan kaupunginkirjasto / Pääkirjasto</t>
  </si>
  <si>
    <t xml:space="preserve">Turun Seudun Kiinteistöpalvelu Oy, Kerttulin Ravintokeskus </t>
  </si>
  <si>
    <t>Ukipolis Oy</t>
  </si>
  <si>
    <t>IF Vakuutusosoite</t>
  </si>
  <si>
    <t>Turun kaupunki / Keskushallinto / Lakiosasto</t>
  </si>
  <si>
    <t>Suomen Parkinson-liitto ry</t>
  </si>
  <si>
    <t>Turun yliopisto / Opiskelija- ja hakijapalvelut</t>
  </si>
  <si>
    <t>Vanhuskeskus 3 / Liinahaan vk / Toimisto</t>
  </si>
  <si>
    <t>Koriston päiväkoti</t>
  </si>
  <si>
    <t>Tyksilän päiväkoti</t>
  </si>
  <si>
    <t>Turun kaupunki / Keskushallinto / Strategia ja viestintä / Viestintä ja markkinointi</t>
  </si>
  <si>
    <t>Liinahaan VK</t>
  </si>
  <si>
    <t>Mehiläinen Hoivakoti</t>
  </si>
  <si>
    <t>Turun Kansallinen Kirjakauppa Oy</t>
  </si>
  <si>
    <t>Salon terveyskeskus / Neuvonta</t>
  </si>
  <si>
    <t>Koivuhaan päiväkoti</t>
  </si>
  <si>
    <t>Naantalin kaupunki / Fysioterapia</t>
  </si>
  <si>
    <t>Aunelan koulu</t>
  </si>
  <si>
    <t>TY/ Funktionaalisten elintarvikkeiden kehittämiskeskus</t>
  </si>
  <si>
    <t>Lounais-Suomen patologian laboratorio</t>
  </si>
  <si>
    <t>Haarla-Pikisaaren päivähoitoyksikkö</t>
  </si>
  <si>
    <t>SteelTeam Service Center Oy</t>
  </si>
  <si>
    <t>Nummen pyörähuolto Oy</t>
  </si>
  <si>
    <t>Turun kaupunki / Ympäristönsuojelutoimisto</t>
  </si>
  <si>
    <t>Nummenpakan koulu / Nummen yksikkö</t>
  </si>
  <si>
    <t>Soinisten päiväkoti</t>
  </si>
  <si>
    <t>Hakametsän koulu</t>
  </si>
  <si>
    <t>Turun kaupunki / Kaupunkimittaus / Mittausosasto</t>
  </si>
  <si>
    <t>Pohjantähti / Dementiayksikkö</t>
  </si>
  <si>
    <t>Kemiönsaari</t>
  </si>
  <si>
    <t>Pjänkis daghem och förskola</t>
  </si>
  <si>
    <t>TYKS Kirurginen sairaala / Valvontaosasto 951</t>
  </si>
  <si>
    <t>Kirkkotien terveysasema</t>
  </si>
  <si>
    <t>Turun yliopisto / Asiakirjapalvelut</t>
  </si>
  <si>
    <t>Turun kaupunki / Sos. ja terv.toimi / Osasto G3</t>
  </si>
  <si>
    <t>Turun sos. ja terv.</t>
  </si>
  <si>
    <t>Pompon päiväkeskus</t>
  </si>
  <si>
    <t>Puolustusvoimat / Varsinais-Suomen aluetoimisto</t>
  </si>
  <si>
    <t>Saarniston koulu</t>
  </si>
  <si>
    <t>Turun tilaliikelaitos / Suunnittelu</t>
  </si>
  <si>
    <t>Laitila</t>
  </si>
  <si>
    <t>Laitilan kaupunginkirjasto</t>
  </si>
  <si>
    <t>Turun Seudun Vammaisten Asuntotukiyhdistys</t>
  </si>
  <si>
    <t>Kaskenlinnan sairaala / Eristys osasto</t>
  </si>
  <si>
    <t>Kultarannan päiväkoti</t>
  </si>
  <si>
    <t>Kuratorstigens daghem</t>
  </si>
  <si>
    <t>Valtakunnallinen PET-keskus / Medicity</t>
  </si>
  <si>
    <t>Lounais-Suomen yritysverotoimisto / Rekisteröinti- ja valvontaryhmä</t>
  </si>
  <si>
    <t>Puolalanmäen lukio</t>
  </si>
  <si>
    <t>Åbo academi / Laboratoriet för pappersförädling</t>
  </si>
  <si>
    <t>Naantalin kaupunki / Palkkahallinto</t>
  </si>
  <si>
    <t>Carlings Oy Skanssi</t>
  </si>
  <si>
    <t>Orminkujan päivähoitoyksikkö</t>
  </si>
  <si>
    <t>Visma Services Teemuaho Oy</t>
  </si>
  <si>
    <t>Paimion vanhainkoti</t>
  </si>
  <si>
    <t>Paattisten päivähoitoyksikkö</t>
  </si>
  <si>
    <t>Hammas-Syke Oy</t>
  </si>
  <si>
    <t>Humaliston apteekki</t>
  </si>
  <si>
    <t>Paimion kaupunki / Sivistysosasto</t>
  </si>
  <si>
    <t>Pöytyän kunta</t>
  </si>
  <si>
    <t>Naantalin kaupunki / Terveyskeskus / Vastaanotto</t>
  </si>
  <si>
    <t>TYKSLAB Loimaa</t>
  </si>
  <si>
    <t>Turun kaupunki / Lääk.kuntoutus / Lasten puheterapia</t>
  </si>
  <si>
    <t>VSSHP / Halikon sairaala / Tutkimuspoliklinikka</t>
  </si>
  <si>
    <t>Merituulen päiväkoti</t>
  </si>
  <si>
    <t>Turun tilaliikelaitos / Vuokraus ja myynti</t>
  </si>
  <si>
    <t>Moision Hammashoitola</t>
  </si>
  <si>
    <t>KELA tutkimusosasto</t>
  </si>
  <si>
    <t>Turun tilaliikelaitos / Ylläpito</t>
  </si>
  <si>
    <t>Turun Seudun Rakennustekniikka Oy / Hallinto</t>
  </si>
  <si>
    <t>Vehmaa</t>
  </si>
  <si>
    <t>Vehmaan keskuskeittiö</t>
  </si>
  <si>
    <t>VSSHP / TYKS / DIPP-tutkimus</t>
  </si>
  <si>
    <t>Naantalin kaupunki / Lietsalan koulu</t>
  </si>
  <si>
    <t>Turun tilaliikelaitos / Hallinto</t>
  </si>
  <si>
    <t>Turun kaupungin työkeskus</t>
  </si>
  <si>
    <t>Somero</t>
  </si>
  <si>
    <t>Someron tk / os. alakerta</t>
  </si>
  <si>
    <t>Päiväkoti Kaarnapaatti</t>
  </si>
  <si>
    <t>Turun sote / Vanhuskeskus 2 ympäri vuorokautinen hoito / Kutomokoti</t>
  </si>
  <si>
    <t>Osallistui 1.kertaa</t>
  </si>
  <si>
    <t>Nuorten taide- ja toimintatalo Vimma</t>
  </si>
  <si>
    <t>Turun ja Kaarinan seurakuntayhtymä</t>
  </si>
  <si>
    <t>Turun yliopisto / Virusoppi</t>
  </si>
  <si>
    <t>TYKS / PET-keskus</t>
  </si>
  <si>
    <t>Vaadin Oy</t>
  </si>
  <si>
    <t>Hovirinnan päiväkoti</t>
  </si>
  <si>
    <t>TYKS / os.450</t>
  </si>
  <si>
    <t>Nummenpuistonkadun päiväkoti</t>
  </si>
  <si>
    <t>Mäntymäki 1 terveysasema</t>
  </si>
  <si>
    <t>Turun sosiaalinen- ja terv.huolto / lääkinnällinen kuntoutus / vuodeosastojen fysioterapia</t>
  </si>
  <si>
    <t>TYKS / os. 311</t>
  </si>
  <si>
    <t>Salon aluesairaala / Leikkausyksikkö</t>
  </si>
  <si>
    <t>Valtakunnallinen PET-keskus / Radiokemia</t>
  </si>
  <si>
    <t>Turun kaupunki / Ulkomaalaistoimisto</t>
  </si>
  <si>
    <t>Valonia</t>
  </si>
  <si>
    <t>VSSHP / TYKS / Iho- ja sukupuolitautien pkl 620</t>
  </si>
  <si>
    <t>Turun yliopisto / Biolääketieteen tiedekunta / Fysiologia</t>
  </si>
  <si>
    <t>Raunistulan koulu / Kastun yksikkö</t>
  </si>
  <si>
    <t>Kultarannan huvilatila</t>
  </si>
  <si>
    <t>TYKS-SAPA / TYKSLAB os.931</t>
  </si>
  <si>
    <t>VSSHP / Logistiikkakeskus</t>
  </si>
  <si>
    <t>Protopaja Oy</t>
  </si>
  <si>
    <t>Raisio</t>
  </si>
  <si>
    <t>TYKS / Raision sairaala os.284</t>
  </si>
  <si>
    <t>AIRIX Ympäristö Oy</t>
  </si>
  <si>
    <t>Danaher Finland / Innotrac diagnostics</t>
  </si>
  <si>
    <t>Turun kaupungin museokeskus</t>
  </si>
  <si>
    <t>Turun kaupunki / Kultturiasiainkeskuksen kanslia</t>
  </si>
  <si>
    <t>Raision terveyskeskus / Terveysasema</t>
  </si>
  <si>
    <t>Terveyskeskus Sairaala / os.1</t>
  </si>
  <si>
    <t>Turun Yliopisto / Lääketieteellinen genetiikka</t>
  </si>
  <si>
    <t>Pahkavuoren päiväkoti</t>
  </si>
  <si>
    <t>VMP Group / Palveluyksikkö</t>
  </si>
  <si>
    <t>YTHS1</t>
  </si>
  <si>
    <t>TYKS / Kirurginen sairaala / os.235</t>
  </si>
  <si>
    <t>Turun museokeskus / Turun linna</t>
  </si>
  <si>
    <t>Turun yliopisto / Kansainväliset palvelut</t>
  </si>
  <si>
    <t>Lounais-Suomen vesi- ja ympäristötutkimus Oy</t>
  </si>
  <si>
    <t>TKS / Ortopedinen kuntoutusosasto</t>
  </si>
  <si>
    <t>Turun yliopisto / Matematiikka</t>
  </si>
  <si>
    <t>Rusko</t>
  </si>
  <si>
    <t>Maunun koulu</t>
  </si>
  <si>
    <t>Nummenpakan koulu / Aurajoen yksikkö + Aurajoen lukio</t>
  </si>
  <si>
    <t>Naantalin kaupunki / Terveyskeskus, hammashoitola</t>
  </si>
  <si>
    <t>Kasvatus- ja opetusvirasto</t>
  </si>
  <si>
    <t>Turun ammatti-instituutti / Terveys ja hyvinvointi</t>
  </si>
  <si>
    <t>Turun kaupunki / keskushallinto / talousasiat</t>
  </si>
  <si>
    <t>TKS / SIS. 22</t>
  </si>
  <si>
    <t>Kuparivuoren koulu</t>
  </si>
  <si>
    <t>Mirion Technologies (Radon) Oy</t>
  </si>
  <si>
    <t>Martin päivähoitoyksikkö</t>
  </si>
  <si>
    <t>Itella Posti Oy</t>
  </si>
  <si>
    <t>YTHS2</t>
  </si>
  <si>
    <t>Kerttulin vanhainkoti</t>
  </si>
  <si>
    <t>Kaarinan kaupunki / Hyvinvoinnin edistäminen</t>
  </si>
  <si>
    <t>Turun yliopisto / Yliopistopalvelut</t>
  </si>
  <si>
    <t>Lieto</t>
  </si>
  <si>
    <t>Liedon kunta / tekniset ja ympäristöpalvelut</t>
  </si>
  <si>
    <t>Liikennevirasto / TKU-TSTO</t>
  </si>
  <si>
    <t>Turun yliopisto / Biolääketieteen laitos / Lääket. mikrobiologia ja immunologia</t>
  </si>
  <si>
    <t>V-S Pelastuslaitos / Kaarinan paloasema</t>
  </si>
  <si>
    <t>VSSHP:n Salon Aluesairaala</t>
  </si>
  <si>
    <t>Turun ammattikorkeakoulu / Kehittäminen</t>
  </si>
  <si>
    <t>Luolavuoren koulu / Piiparinpolun y.</t>
  </si>
  <si>
    <t>Turun yliopisto / Psykologia</t>
  </si>
  <si>
    <t>TYKS / os. 415</t>
  </si>
  <si>
    <t>Vehmaan terveysasema / osastot</t>
  </si>
  <si>
    <t>Malms skola</t>
  </si>
  <si>
    <t>Työterveyslaitos</t>
  </si>
  <si>
    <t>MW Power Oy</t>
  </si>
  <si>
    <t>Pargas bäddavdelning</t>
  </si>
  <si>
    <t>Turun Lyseon koulu</t>
  </si>
  <si>
    <t>Katariinan koulu</t>
  </si>
  <si>
    <t>Turun Vesiliikelaitos</t>
  </si>
  <si>
    <t>Paraisten terveysasema</t>
  </si>
  <si>
    <t>Maskun Hemmingin koulu</t>
  </si>
  <si>
    <t>Technion Oy / Naantalin toimipiste</t>
  </si>
  <si>
    <t>Pöyry Finland Oy</t>
  </si>
  <si>
    <t>Tunturi-Hellberg Oy Ltd</t>
  </si>
  <si>
    <t>TYKS / os.254</t>
  </si>
  <si>
    <t>Suopellon koulu</t>
  </si>
  <si>
    <t>Paattisten huoltokoti</t>
  </si>
  <si>
    <t>Turun yliopisto / Ekologian osasto / Aerobiologian yksikkö</t>
  </si>
  <si>
    <t>Outotec (Ceramics) Oy</t>
  </si>
  <si>
    <t>Karvetin koulu</t>
  </si>
  <si>
    <t>Turun kaupunki / IT-toiminta</t>
  </si>
  <si>
    <t>Klassikko koulu</t>
  </si>
  <si>
    <t>Saga Palvelut Oy / Naantalin Kylpylä</t>
  </si>
  <si>
    <t>Vihannes-Laitila Oy</t>
  </si>
  <si>
    <t>Puolalan koulu / ylä-aste</t>
  </si>
  <si>
    <t>Puolalan koulu</t>
  </si>
  <si>
    <t>Kotimäen koulu</t>
  </si>
  <si>
    <t>TYKS / os.810</t>
  </si>
  <si>
    <t>Paraistenseudun koulu</t>
  </si>
  <si>
    <t>Helkama Bica Oy</t>
  </si>
  <si>
    <t>Myllykoti Oy</t>
  </si>
  <si>
    <t>Turun yliopisto / Hammaslääketieteen laitos</t>
  </si>
  <si>
    <t>Finn Lamex Safety Glass Oy</t>
  </si>
  <si>
    <t>Veme Oy</t>
  </si>
  <si>
    <t>Naantalin kotihoito</t>
  </si>
  <si>
    <t>Lounais-Suomen maistraatti</t>
  </si>
  <si>
    <t>Naantalin kaupunki / Keskusvarikko</t>
  </si>
  <si>
    <t>Turun kaupunginkirjasto</t>
  </si>
  <si>
    <t>Terveystalo Turku</t>
  </si>
  <si>
    <t>Lääkäriasema Pulssi Oy</t>
  </si>
  <si>
    <t>Deltamarin Oy</t>
  </si>
  <si>
    <t>Vilakone Oy</t>
  </si>
  <si>
    <t>Varsinais-Suomen ELY-keskus</t>
  </si>
  <si>
    <t>T-S Yhtymä / Toimitus</t>
  </si>
  <si>
    <t>Sokos Wiklund</t>
  </si>
  <si>
    <t>Suomen Nestlé Turku</t>
  </si>
  <si>
    <t>Naval Oy</t>
  </si>
  <si>
    <t>Cargotec Finland Oy</t>
  </si>
  <si>
    <t>Turku Energia</t>
  </si>
  <si>
    <t>Trafotek Oy</t>
  </si>
  <si>
    <t>Turun kaupunki / Talouspalvelukeskus</t>
  </si>
  <si>
    <t>Leinovalu Oy</t>
  </si>
  <si>
    <t>Turun Seudun Kuntatekniikka Oy</t>
  </si>
  <si>
    <t>Luolavuoren koulu / Luolavuorentien yksikkö</t>
  </si>
  <si>
    <t>Kilometrit</t>
  </si>
  <si>
    <t>Kerrat/asukas</t>
  </si>
  <si>
    <t>Osallistujat/asukkaat</t>
  </si>
  <si>
    <t>Naantalin kylpylä/ osasto</t>
  </si>
  <si>
    <t>Cygnaeus Eftis</t>
  </si>
  <si>
    <t>Salon pääkirjasto / laitoshuoltajat</t>
  </si>
  <si>
    <t>Korppoo</t>
  </si>
  <si>
    <t>Iri's Pedikyr</t>
  </si>
  <si>
    <t>Jyrkkälän kirjasto</t>
  </si>
  <si>
    <t>St. Olofskolan</t>
  </si>
  <si>
    <t>Hepokullan aamu- ja iltapäivätoiminta</t>
  </si>
  <si>
    <t>Kuusi sisarta</t>
  </si>
  <si>
    <t>Perniön kotihoito/Päiväkeskus</t>
  </si>
  <si>
    <t>Turun kaupunki/ Runosmäen vanhainkoti</t>
  </si>
  <si>
    <t>Mehiläinen Oy Työterveys</t>
  </si>
  <si>
    <t>Sisätautisairaala lsos-työntekijät</t>
  </si>
  <si>
    <t>Päiväkeskus Aurinkoinen</t>
  </si>
  <si>
    <t>Juustopuoti Immonen</t>
  </si>
  <si>
    <t>Karrikadun päiväkotikeittiö</t>
  </si>
  <si>
    <t>Naantalin kaupunki / Röntgen</t>
  </si>
  <si>
    <t>Rymättylä</t>
  </si>
  <si>
    <t>Mouldman Oy</t>
  </si>
  <si>
    <t>Naantalin kaupunki / TK- toimisto</t>
  </si>
  <si>
    <t>NES Production Oy</t>
  </si>
  <si>
    <t>Turun kaupunki/Edustus keittiö</t>
  </si>
  <si>
    <t>Pargas Hälsöstation</t>
  </si>
  <si>
    <t>Paimion uimahalli Solina</t>
  </si>
  <si>
    <t>Oy Vasso AB.</t>
  </si>
  <si>
    <t>Terveystalo</t>
  </si>
  <si>
    <t>Paimion kaupunki/Liikuntapalvelut</t>
  </si>
  <si>
    <t>Saga Care Oy</t>
  </si>
  <si>
    <t>Turun yliopisto/ Humanistisen tdk:n kanslia</t>
  </si>
  <si>
    <t>Karvetin päiväkoti</t>
  </si>
  <si>
    <t>Sushigalleria Len's</t>
  </si>
  <si>
    <t>TYKS, os. 963</t>
  </si>
  <si>
    <t>Toimeentuloturvatiimi/Kaarina</t>
  </si>
  <si>
    <t>Turun ja Kaarinan seurakuntayhtymä, hautausmaa os. 3</t>
  </si>
  <si>
    <t>Valmet Automotive/osasto</t>
  </si>
  <si>
    <t>Paimion kaupunki</t>
  </si>
  <si>
    <t>Lääkinnällinen kuntoutus</t>
  </si>
  <si>
    <t>Psykiatria, os. A3</t>
  </si>
  <si>
    <t>Ilpoisten päivähoitoyksikkö</t>
  </si>
  <si>
    <t>Loimaan kaupunginkirjasto/Pääkirjasto</t>
  </si>
  <si>
    <t>Opintien keittiö</t>
  </si>
  <si>
    <t>Verso Globe Oy</t>
  </si>
  <si>
    <t>Turun kaupungin sairaala/Korva pkl</t>
  </si>
  <si>
    <t>Intervalliosasto /Raision kaupunki</t>
  </si>
  <si>
    <t>Keskuskeittiö</t>
  </si>
  <si>
    <t>Revisiotoimisto</t>
  </si>
  <si>
    <t>Oy Marine-Systems AB</t>
  </si>
  <si>
    <t>Vaisaaren päiväkoti</t>
  </si>
  <si>
    <t>Ruskon pääkirjasto</t>
  </si>
  <si>
    <t>Vanhuspsykiatria g2</t>
  </si>
  <si>
    <t>Turun yliopisto/ Matemaattis-luonnontieteellinen kirjasto</t>
  </si>
  <si>
    <t>Elekno Oy</t>
  </si>
  <si>
    <t>LVI-Pepe Oy</t>
  </si>
  <si>
    <t>Hanhijoen päiväkoti</t>
  </si>
  <si>
    <t>Uudenkaupungin kaupunginkirjasto</t>
  </si>
  <si>
    <t>Turunseudun oikeusaputoimisto, yleinen edunvalvonta</t>
  </si>
  <si>
    <t>Raision kaupunki/ konsernihallinto</t>
  </si>
  <si>
    <t>VR-kupittaa Lipputoimisto</t>
  </si>
  <si>
    <t>Silmätautien pkl, Sote</t>
  </si>
  <si>
    <t>Nuhjalan päiväkoti</t>
  </si>
  <si>
    <t>Turun kaupungin ympäristönsuojelutoimisto</t>
  </si>
  <si>
    <t>Kerttulin ravintokeskus</t>
  </si>
  <si>
    <t>Naantalin kaupunki / Sivistysvirasto/Ruonan päiväkoti</t>
  </si>
  <si>
    <t>Vanhuspsykiatrian osasto G3</t>
  </si>
  <si>
    <t>Turun akateemiset rekrytointipalvelut</t>
  </si>
  <si>
    <t>Lounais-Suomen yritysverotoimisto/ Rekisteröinti- ja valvontaryhmä</t>
  </si>
  <si>
    <t>Länsi-Turunmaa</t>
  </si>
  <si>
    <t>Pargas Hälsostation, läkarmottagning</t>
  </si>
  <si>
    <t>Vehmaan päivähoito</t>
  </si>
  <si>
    <t>Tilitoimisto Arkor Oy</t>
  </si>
  <si>
    <t>Turun ja Kaarinan seurakuntayhtymä, hautausmaa os. 2 naiset</t>
  </si>
  <si>
    <t>Turun yliopisto/ CRST</t>
  </si>
  <si>
    <t>K-supermarket Loimaa</t>
  </si>
  <si>
    <t>Katavakoti</t>
  </si>
  <si>
    <t>Katariinan hautausmaa</t>
  </si>
  <si>
    <t>Oripää</t>
  </si>
  <si>
    <t>Oripään kunta</t>
  </si>
  <si>
    <t>Kaarinan kaupunki / Maankäyttö</t>
  </si>
  <si>
    <t>Salon aluesairaalan lääkekeskus</t>
  </si>
  <si>
    <t>Dementiayksikkö Mansikkapaikka</t>
  </si>
  <si>
    <t>Naantalin terveyskeskus / Poliklinikka</t>
  </si>
  <si>
    <t>Turun sosiaali- ja terveystoimi/ sairaala-apteekki</t>
  </si>
  <si>
    <t>Runosmäen vanhainkoti/ Toivotupa A3</t>
  </si>
  <si>
    <t>Naantalin kaupunki / terveyskeskus / keittiö</t>
  </si>
  <si>
    <t>Viialan päiväkoti</t>
  </si>
  <si>
    <t>Turun psykiatria/kaupungin sairaala os. A 8</t>
  </si>
  <si>
    <t>Raadelman Omppula</t>
  </si>
  <si>
    <t>Turun sosiaali- ja terveystoimi/arkisto</t>
  </si>
  <si>
    <t>Salon aluesairaala Lasten- ja korvat. Yksikkö</t>
  </si>
  <si>
    <t>Terveyskeskussairaala os.2</t>
  </si>
  <si>
    <t>Unica Oy, Macciavelli</t>
  </si>
  <si>
    <t>Naantalin kaupunki / Keskusvirasto</t>
  </si>
  <si>
    <t>Turun kaupunki sote/ Mäntymäki</t>
  </si>
  <si>
    <t>Sosiaalikeskus</t>
  </si>
  <si>
    <t>Raisio Oyj/Raisio Malt</t>
  </si>
  <si>
    <t>TYKS / Silmäpoliklinikka</t>
  </si>
  <si>
    <t>Haarlan Päivähoitoyksikkö</t>
  </si>
  <si>
    <t>Liedon kunta</t>
  </si>
  <si>
    <t>Runosmäen vk, kertun kammari</t>
  </si>
  <si>
    <t>Dementiaryhmäkoti Pohjantähti</t>
  </si>
  <si>
    <t>Turun satama /korjauspaja</t>
  </si>
  <si>
    <t>Candolinen palvelukoti</t>
  </si>
  <si>
    <t>Raision kaupunki/ Terveysristeys, Hammashoitola</t>
  </si>
  <si>
    <t>VSKK Salon röntgen</t>
  </si>
  <si>
    <t>Pargas Hälsöstation / Bäddavd/Malmkulla 3</t>
  </si>
  <si>
    <t>Aikuissosiaalityön yksikkö</t>
  </si>
  <si>
    <t>Päiväkoti seuravuorenkatu 7</t>
  </si>
  <si>
    <t>Turun lapsi- ja nuorisotutkimuskeskus</t>
  </si>
  <si>
    <t>GLS Finland</t>
  </si>
  <si>
    <t>Pargas Hälsöstation / Bäddavd/MK 2</t>
  </si>
  <si>
    <t>Biotie therapies</t>
  </si>
  <si>
    <t>Turun seudun vammaisten asuntotukiyhdistys ry/ Moikoisten koti</t>
  </si>
  <si>
    <t>Varsinais-Suomen ulosottovirasto /Kaarinan tmp</t>
  </si>
  <si>
    <t xml:space="preserve">Naantalin kaupunki / Sivistysvirasto  </t>
  </si>
  <si>
    <t>Ravintola Trappi</t>
  </si>
  <si>
    <t>SOTE, Lääk. Kunt. Lasten puheterapia</t>
  </si>
  <si>
    <t>Taimon päiväkoti</t>
  </si>
  <si>
    <t>Raision kaupungin kirjasto</t>
  </si>
  <si>
    <t>Liikennevirasto/Turku</t>
  </si>
  <si>
    <t>Varissuon terveysasema</t>
  </si>
  <si>
    <t>Koulutoimisto</t>
  </si>
  <si>
    <t>Nousiainen</t>
  </si>
  <si>
    <t>Suomen Posti OYJ/Postinjakelu 21270 Nousiainen</t>
  </si>
  <si>
    <t>Naantalin TK / Neuvola</t>
  </si>
  <si>
    <t>Mehiläinen Raisio</t>
  </si>
  <si>
    <t>Paijulan koulu</t>
  </si>
  <si>
    <t>Naantalin kaupunki / TK/Fysioterapia</t>
  </si>
  <si>
    <t>Lietsalan koulu</t>
  </si>
  <si>
    <t>Salon kaupunki</t>
  </si>
  <si>
    <t>Turun kaupunki/Varissuon terveysasema/Psykiatria</t>
  </si>
  <si>
    <t>Varsinais-Suomen aluetoimisto</t>
  </si>
  <si>
    <t>TYKS / Korvapoliklinikka</t>
  </si>
  <si>
    <t>Poutapilvi webdesign</t>
  </si>
  <si>
    <t>Sosiaali- ja terveystoimi, os. G1</t>
  </si>
  <si>
    <t>VSSHP TYKS-SAPA Tykslab</t>
  </si>
  <si>
    <t>TYKS os. 311</t>
  </si>
  <si>
    <t>Martin päivähoityksikkö</t>
  </si>
  <si>
    <t>Raunistulan koulu Kastun yksikkö</t>
  </si>
  <si>
    <t>Kaskelinna Sairaala os. 4</t>
  </si>
  <si>
    <t>Turun sosiaali- ja terveystoimi /lääkinnällinen kuntoutus/sairaala</t>
  </si>
  <si>
    <t>Raision terveyskeskus/Akuuttiosasto</t>
  </si>
  <si>
    <t>VSSHP/Salon Aluesairaala/Leikkausyksikkö</t>
  </si>
  <si>
    <t>Hyvinvointipalvelut /Konttori</t>
  </si>
  <si>
    <t>Paimio-Sauvo TK/Vuodeosasto</t>
  </si>
  <si>
    <t>Niittykodin Palvelutalo</t>
  </si>
  <si>
    <t>Åbo Akademi / Pappersförädling</t>
  </si>
  <si>
    <t>Turun ekotori /Kirkkotie</t>
  </si>
  <si>
    <t>Hövelin palvelutalo</t>
  </si>
  <si>
    <t>Turun yliopisto/ Läkketiet. Mikrobiol. Ja immunol.</t>
  </si>
  <si>
    <t>Mehiläinen Hoiva</t>
  </si>
  <si>
    <t>Kaskenlinnan geriatrinen sairaala, os.3 C</t>
  </si>
  <si>
    <t>Kaskenlinnan sairaala</t>
  </si>
  <si>
    <t>Kotihoito Varissuo</t>
  </si>
  <si>
    <t>Varsinais-Suomen liitto</t>
  </si>
  <si>
    <t>Naantalin kaupunki / Hammashoitola</t>
  </si>
  <si>
    <t>Turun kaupungin sairaala, ortopedinen kuntoutusosasto</t>
  </si>
  <si>
    <t>Turun yliopisto /Funktionaalisten elintarvikkeiden kehittämiskeskus</t>
  </si>
  <si>
    <t>Päiväkoti Niitunniskantie</t>
  </si>
  <si>
    <t>Mirion Technologies (Rados) Oy</t>
  </si>
  <si>
    <t>Turun ekotori /Rieskalähteentie</t>
  </si>
  <si>
    <t>Koivuhaan koulu</t>
  </si>
  <si>
    <t>Turun yliopisto / Lääketieteellinen genetiikka</t>
  </si>
  <si>
    <t>Turun ammatti-instituutti/ Terveys- ja hyvinvointi</t>
  </si>
  <si>
    <t>Porotpaja Oy</t>
  </si>
  <si>
    <t>Turun museokeskus/Turun linna</t>
  </si>
  <si>
    <t>VSSHP Taloushallinnon palvelukeskus</t>
  </si>
  <si>
    <t>Linja-autoaseman Hesburger/Hesehotelli Oy</t>
  </si>
  <si>
    <t>Turun AMK/Kehittäminen</t>
  </si>
  <si>
    <t>Friisilän koulu</t>
  </si>
  <si>
    <t>Tilaliikelaitos</t>
  </si>
  <si>
    <t>VMP Group</t>
  </si>
  <si>
    <t>Turun yliopisto /Matematiikan laitos</t>
  </si>
  <si>
    <t>Turun kaupunki Museokeskus</t>
  </si>
  <si>
    <t>Turun ammatti-insituutti/ sosiaali- ja terveysalan koulutus</t>
  </si>
  <si>
    <t>Naantalin kotihoito / Keskustan toimipiste</t>
  </si>
  <si>
    <t>Turun kaupunki/sosiaali- ja terveystoimi/Kurjenmäkikoti 2. yläkerta</t>
  </si>
  <si>
    <t xml:space="preserve"> Turku</t>
  </si>
  <si>
    <t>Naantalin kaupunki / ympäristövirasto</t>
  </si>
  <si>
    <t>Härkätien terveyskeskus</t>
  </si>
  <si>
    <t>Cargotec Finland oy</t>
  </si>
  <si>
    <t>Hankinta- ja logistiikkakeskus</t>
  </si>
  <si>
    <t>VSSHP / Salon laitoshuolto</t>
  </si>
  <si>
    <t>Tykslab/ os. 184</t>
  </si>
  <si>
    <t>VTT Lääkekehityksen biotekniikka</t>
  </si>
  <si>
    <t>Technion Oy (Naantalin toimipiste)</t>
  </si>
  <si>
    <t>Ruokapalvelu katerinki</t>
  </si>
  <si>
    <t>Turun yliopisto / Farmakologia, lääkekehitys ja lääkehoito</t>
  </si>
  <si>
    <t>TYKS os. 515</t>
  </si>
  <si>
    <t>Raision seurakunta</t>
  </si>
  <si>
    <t>Nummenpakan koulu</t>
  </si>
  <si>
    <t>Puolalan koulu 1-6</t>
  </si>
  <si>
    <t>Itella Posti Oy/Turun postikeskus</t>
  </si>
  <si>
    <t>Rakuunamäen päiväkoti</t>
  </si>
  <si>
    <t>Liedon kunta/Kisällikellari</t>
  </si>
  <si>
    <t>Anttila Oy, Kivikukkaro</t>
  </si>
  <si>
    <t>Salon aluesairaala/Sis.yksikkö</t>
  </si>
  <si>
    <t>DCA Instruments Oy</t>
  </si>
  <si>
    <t>Naantalin kaupunki /terveyskeskus / vuodeosasto/hoito- ja vanhuspalvelut</t>
  </si>
  <si>
    <t>Raision aikuiskoulutuskeskus Timali</t>
  </si>
  <si>
    <t>Tunturi-Hellberg Oy</t>
  </si>
  <si>
    <t>Turun Klassikko</t>
  </si>
  <si>
    <t>Terveyden ja hyvinvoinnin laitos</t>
  </si>
  <si>
    <t>Liinahaan vanhainkoti</t>
  </si>
  <si>
    <t>Salon aluesairaala/Kirurgian yksikkö</t>
  </si>
  <si>
    <t>Gav Group Oy</t>
  </si>
  <si>
    <t xml:space="preserve">Naantali </t>
  </si>
  <si>
    <t>Finfeed Finland Oy</t>
  </si>
  <si>
    <t>Salon kaupunki / sosiaalikeskus</t>
  </si>
  <si>
    <t>Salon sairaala, SNY</t>
  </si>
  <si>
    <t>Turun yliopisto/Psykologia</t>
  </si>
  <si>
    <t>Raisio center, K-supermarket</t>
  </si>
  <si>
    <t>Työllistymispalveluyksikkö /Turun kaupunki</t>
  </si>
  <si>
    <t>Naantalin vanhainkoti</t>
  </si>
  <si>
    <t>Turun yliopisto/Tietohallinto</t>
  </si>
  <si>
    <t>Elintarviketurvallisuusvirasto Evira</t>
  </si>
  <si>
    <t>Naantalin kaupunki/Maijamäen koulu</t>
  </si>
  <si>
    <t>Turun yliopisto/ Hammaslääketieteen laitos</t>
  </si>
  <si>
    <t>Turun kaupunki/ IT- toiminta</t>
  </si>
  <si>
    <t>Maununkoti /Rusko</t>
  </si>
  <si>
    <t>Promens Oy</t>
  </si>
  <si>
    <t>Turun yliopisto / Kirjasto</t>
  </si>
  <si>
    <t>Raision kaupunki/ Nuoriso- ja liikuntapalvelut</t>
  </si>
  <si>
    <t>V-S Aluepelastuslaitos</t>
  </si>
  <si>
    <t>Turun kaupunki/Keskushallinto/Talousasiat</t>
  </si>
  <si>
    <t>Suomen Nestle</t>
  </si>
  <si>
    <t>Ruusun kotipalvelu</t>
  </si>
  <si>
    <t>Turun kaupungin työkeskus/vanhalittoistentie</t>
  </si>
  <si>
    <t>Turun talotoimiliikelaitos</t>
  </si>
  <si>
    <t xml:space="preserve">Turun kaupunginkirjasto </t>
  </si>
  <si>
    <t>Valtakunnallinen PET-keskus/PET-TYKS</t>
  </si>
  <si>
    <t>Lääkäriasema Pulssi</t>
  </si>
  <si>
    <t>Turun kaupunki/ Talouspalvelukeskus</t>
  </si>
  <si>
    <t>Raisio-konserni</t>
  </si>
  <si>
    <t>Turun biotekniikan keskus</t>
  </si>
  <si>
    <t>Fortum Power and Heat Oy Naantalin voimalaitos</t>
  </si>
  <si>
    <t>Turun kaupunki/ Kiinteistöliikelaitos</t>
  </si>
  <si>
    <t>Cargotec Finland Oy /Kaarina</t>
  </si>
  <si>
    <t>Saaristomeren meripuolustusalue/SSMEPA</t>
  </si>
  <si>
    <t>Metso paper</t>
  </si>
  <si>
    <t>Turun kauppakorkeakoulu</t>
  </si>
  <si>
    <t>Neste Oil</t>
  </si>
  <si>
    <t>Fix-Turkis</t>
  </si>
  <si>
    <t>Karrinkadun päiväkoti, keittiö</t>
  </si>
  <si>
    <t>Loimaan Kangaskulma</t>
  </si>
  <si>
    <t>Naantalin vanhainkoti / päivätoiminta</t>
  </si>
  <si>
    <t>Rinnehovin ryhmis</t>
  </si>
  <si>
    <t>Iris Pedikyr</t>
  </si>
  <si>
    <t>Tilipiste Pirkko Lehto</t>
  </si>
  <si>
    <t>Kampaamo Venla</t>
  </si>
  <si>
    <t xml:space="preserve">Lietsalan koulu / siivous, Naantalin kaupunki </t>
  </si>
  <si>
    <t>Digitalisointi.com</t>
  </si>
  <si>
    <t>Paimion Uimahalli Solina</t>
  </si>
  <si>
    <t>Vanhushuolto Aurinkoinen / Solgläntan</t>
  </si>
  <si>
    <t>Kuparivuoren koulu, keittiö, Naantalin kaupunki</t>
  </si>
  <si>
    <t>Turun Suolahoitola OY</t>
  </si>
  <si>
    <t>Mäntyniemen päiväkoti</t>
  </si>
  <si>
    <t>Naantalin Pieneläinklinikka</t>
  </si>
  <si>
    <t>Paimalan koulu</t>
  </si>
  <si>
    <t>Naantalin kaupunki / vaihde</t>
  </si>
  <si>
    <t>Henkilöstöruokala Kuusi Sisarta</t>
  </si>
  <si>
    <t>Suomen Terveystalo / Laboratorio</t>
  </si>
  <si>
    <t>Alastaron kirjasto</t>
  </si>
  <si>
    <t>Turun sosiaali- ja terveystoimi / vanhuspalvelut / omaishoidontuki</t>
  </si>
  <si>
    <t>Kaarinan kaupunki / Perheneuvola</t>
  </si>
  <si>
    <t>Naantalin kaupunki / Sote, terveyskeskuksen taloustoimisto</t>
  </si>
  <si>
    <t>Turun AMK:n kirjasto, Lemminkäisenkatu</t>
  </si>
  <si>
    <t>Naantalin kaupunki / Keskusvarasto</t>
  </si>
  <si>
    <t>Kaarinan lukio / keittiö</t>
  </si>
  <si>
    <t>Mahlapuiston päiväkoti</t>
  </si>
  <si>
    <t>Turun kaupunginsairaala / silmätautien poliklinikka</t>
  </si>
  <si>
    <t>Naantalin kaupunki / Vuorohoitokoti</t>
  </si>
  <si>
    <t>Omaishoidon tukikeskus Visiitti</t>
  </si>
  <si>
    <t>Naantalin aurinkosäätiön palvelutalo/kehitysvammayksikkö</t>
  </si>
  <si>
    <t>Turun ja Kaarinan seurakuntayhtymä / hautausmaa / osasto 2, naiset</t>
  </si>
  <si>
    <t>Valmet Automotive / huolinta ja kuljetus ja pakkaus</t>
  </si>
  <si>
    <t>Poutapilvi Web Design Oy</t>
  </si>
  <si>
    <t>Turun kaupunki / Revisiotoimisto</t>
  </si>
  <si>
    <t>Kaarinan kaupunki / Taloushallinto</t>
  </si>
  <si>
    <t>Loimaan pääkirjasto</t>
  </si>
  <si>
    <t>VR-Kupittaa lipputoimisto</t>
  </si>
  <si>
    <t>Ruskon kirjasto</t>
  </si>
  <si>
    <t>Lounais-Suomen yritysverotoimisto, rekisteröinti- ja valvontaryhmä</t>
  </si>
  <si>
    <t>Turun sosiaalipäivystys</t>
  </si>
  <si>
    <t>Kreivinniityn päiväkoti, Naantalin kaupunki</t>
  </si>
  <si>
    <t>Zeeland Turku Oy</t>
  </si>
  <si>
    <t>Portsakoti / lyhytaikaishoito</t>
  </si>
  <si>
    <t>Turun ja Kaarinan seurakuntayhtymä / hautaustoimi os. 7</t>
  </si>
  <si>
    <t>Uudenkaupungin ammattiopisto Novida, Toimisto</t>
  </si>
  <si>
    <t>TYKSLAB / Loimaa os. 183</t>
  </si>
  <si>
    <t>Pjånkis daghem</t>
  </si>
  <si>
    <t>Turun sosiaali- ja terveystoimi / Lasten kuntoutus (Lääkinnällinen kuntoutus)</t>
  </si>
  <si>
    <t>Naantalin kaupunki / Rakennusvalvonta</t>
  </si>
  <si>
    <t>Munterinkadun päivähoitoyksikkö</t>
  </si>
  <si>
    <t>Ruusukorttelin ravintokeskus</t>
  </si>
  <si>
    <t xml:space="preserve">Mäntyrinteen vanhainkoti </t>
  </si>
  <si>
    <t>Naantalin kaupunki / Kotihoito,etelä</t>
  </si>
  <si>
    <t>Turun yliopisto / Oikeustieteellinen tiedekunta, kanslia</t>
  </si>
  <si>
    <t>Kaarinan pääkirjasto</t>
  </si>
  <si>
    <t>Naantalin kaupunki / Terveyskeskus, Fysiatrian osasto</t>
  </si>
  <si>
    <t>Kaskenlinnan sairaala, hallinto</t>
  </si>
  <si>
    <t>Unica Oy Ravintola Macciavelli</t>
  </si>
  <si>
    <t>Salon kaupungin terveyskeskus / Moision hammashoitola</t>
  </si>
  <si>
    <t>Turun Kaupunginsairaala, korvapoliklinikka</t>
  </si>
  <si>
    <t>Naantalin kaupunki / Avosairaanhoito terveyspalvelut</t>
  </si>
  <si>
    <t>Soinisten päiväkoti, Naantalin kaupunki</t>
  </si>
  <si>
    <t>Tammiston päiväkoti</t>
  </si>
  <si>
    <t>Euromarket</t>
  </si>
  <si>
    <t xml:space="preserve">Turun lapsi- ja nuorisotutkimuskeskus </t>
  </si>
  <si>
    <t>Turun seudun oikeusaputoimisto, yleinen edunvalvonta</t>
  </si>
  <si>
    <t>Jäspin pyöräliike ja huoltokorjaamo Ky</t>
  </si>
  <si>
    <t>Maijamäenkoulun keittiö, Naantali</t>
  </si>
  <si>
    <t>Suomen Punainen risti, V-S piiri</t>
  </si>
  <si>
    <t>TYKSLAB Salo os.184</t>
  </si>
  <si>
    <t>Katavakoti Jannela ja Onnela</t>
  </si>
  <si>
    <t>Päiväkoti Parolanpolku</t>
  </si>
  <si>
    <t>Luolavuoren koulu/Hepokulta</t>
  </si>
  <si>
    <t>Loimaan seutukunnan kehittämiskeskus</t>
  </si>
  <si>
    <t>Loimaan kaupunki Tuulensuun asuntola</t>
  </si>
  <si>
    <t>Paimion kaupunki / Paimion koulukeskus</t>
  </si>
  <si>
    <t>Ruskon Kirkonkylän koulu</t>
  </si>
  <si>
    <t>ei saatu</t>
  </si>
  <si>
    <t>Karrinkadun päiväkoti</t>
  </si>
  <si>
    <t>Paimion kaupunginkirjasto</t>
  </si>
  <si>
    <t>Turun kaupunki / Kiinteistöliikelaitos / Kaupunkimittauspalvelut</t>
  </si>
  <si>
    <t>Kaarinan kaupungin vanhainkoti/Kaarinakoti</t>
  </si>
  <si>
    <t>Naantalin kaupunki / Maankäyttöosasto</t>
  </si>
  <si>
    <t>Naantalin kaupunki / Sosiaali- ja terveystoimi, päivähoitotoimisto</t>
  </si>
  <si>
    <t>Turun ja Kaarinan seurakuntayhtymä / Kärsämäen hautausmaa</t>
  </si>
  <si>
    <t>Turun kaupunki / Hankinta- ja logistiikkakeskus</t>
  </si>
  <si>
    <t>Ruonan päiväkoti</t>
  </si>
  <si>
    <t>Naantalin kaupunki / Karvetin koulu</t>
  </si>
  <si>
    <t>Mäntykoti YK</t>
  </si>
  <si>
    <t>STX Europe / LVI Teknillinen varustelu, ohutlevypaja</t>
  </si>
  <si>
    <t>Color-Kolmio Oy</t>
  </si>
  <si>
    <t>Naantalin kaupunki / keskusvirasto</t>
  </si>
  <si>
    <t>Turun kaupunki / Hallinto</t>
  </si>
  <si>
    <t>Haarlan koulu</t>
  </si>
  <si>
    <t>Amosparkens skola</t>
  </si>
  <si>
    <t>Salon kaupunki / Perniön palvelupiste</t>
  </si>
  <si>
    <t>Vuorokoti Rinkeli</t>
  </si>
  <si>
    <t>Malmkulla vanhainkoti os III</t>
  </si>
  <si>
    <t>Galilaeus Oy</t>
  </si>
  <si>
    <t>Naantalin kaupunki / Terveyskeskus, Neuvola</t>
  </si>
  <si>
    <t>Turun seudun vammaisten asuntotukiyhdistys, Moikoisten koti</t>
  </si>
  <si>
    <t>Paimion terveyskeskus</t>
  </si>
  <si>
    <t>Kirjalan päiväkoti</t>
  </si>
  <si>
    <t>Pöytyän kunta, virastotalon toimipiste</t>
  </si>
  <si>
    <t>Hiidenvainion koulu</t>
  </si>
  <si>
    <t>Liedon kunta, sivistyspalveluiden hallinto</t>
  </si>
  <si>
    <t>Diakonialaitoksen Turun Kotihoitopalvelu</t>
  </si>
  <si>
    <t>Lietsalan koulu / opettajat, Naantalin kaupunki</t>
  </si>
  <si>
    <t>Naantalin kaupunki / Sivistysvirasto</t>
  </si>
  <si>
    <t>Alhaisten koulu, Salon kaupunki</t>
  </si>
  <si>
    <t>Palometsän päiväkoti</t>
  </si>
  <si>
    <t>Rungon koulu</t>
  </si>
  <si>
    <t>Paimion kaupunki / sivistyspalvelut</t>
  </si>
  <si>
    <t>Liikennevirasto, Turku</t>
  </si>
  <si>
    <t>Turun kaupunki / Turun Seudun Kehittämiskeskus</t>
  </si>
  <si>
    <t>TYKS Korvapoliklinikka</t>
  </si>
  <si>
    <t>Turun Yliopisto / Koulutussosiologia RUSE</t>
  </si>
  <si>
    <t>IT Mill Oy</t>
  </si>
  <si>
    <t>Salon Aluesairaala / Leikkausosasto 3</t>
  </si>
  <si>
    <t>Turun kaupunki / Nuorisoasiankeskus / Taide- ja toimintalo Vimma</t>
  </si>
  <si>
    <t>Sosiaali- ja terveystoimi, Psykiatrinen erikoissairaanhoito/Osasto G1</t>
  </si>
  <si>
    <t>Mäntymäki 2 Terveysasema</t>
  </si>
  <si>
    <t>Turun ja Kaarinan seurakuntayhtymä, Turun hautausmaa, osasto 3</t>
  </si>
  <si>
    <t>Turun kaupunki / Liinahaan vanhainkoti</t>
  </si>
  <si>
    <t>Lakkatien lastenkoti</t>
  </si>
  <si>
    <t>Turun sosiaali- ja terveystoimi / lääkinnällinen kuntoutus / sairaala</t>
  </si>
  <si>
    <t>TYKS Raision sairaala, Leikkausosasto, päiväkirurgia</t>
  </si>
  <si>
    <t>Kaarinan terveyskeskuksen pta:n hammashoitola</t>
  </si>
  <si>
    <t>Hovirinnan koulu</t>
  </si>
  <si>
    <t>Yrkeshögskolan Novia</t>
  </si>
  <si>
    <t>Turun kaupunki / Sote; geriatrinen sairaalahoito, akuutti vuodeosasto 2</t>
  </si>
  <si>
    <t>Vehmaan hoivaosastot</t>
  </si>
  <si>
    <t>Salon Aluesairaala / Lasten yksikkö</t>
  </si>
  <si>
    <t>Turun Kaupunginsairaala / Sisätautisairaala, os. 25</t>
  </si>
  <si>
    <t>Turun Museokeskus</t>
  </si>
  <si>
    <t>Puolalan koulu, 1-6 luokat</t>
  </si>
  <si>
    <t>Vasaramäen päivähoitoyksikkö</t>
  </si>
  <si>
    <t>Naantalin kaupunki / Terveyskeskus, vuodeosasto</t>
  </si>
  <si>
    <t>Pansion koulu</t>
  </si>
  <si>
    <t>Turun kaupunginsairaala / Sisätautien poliklinikka</t>
  </si>
  <si>
    <t>Turun kansallinen kirjakauppa Oy</t>
  </si>
  <si>
    <t>Kaskenlinnan pitkäaikaissairaala, Kasli 1</t>
  </si>
  <si>
    <t>Biotie Therapies</t>
  </si>
  <si>
    <t>Turun Yliopisto / Kemia</t>
  </si>
  <si>
    <t>Yliopiston apteekki</t>
  </si>
  <si>
    <t>Malmkullan vuodeosasto, os. 2</t>
  </si>
  <si>
    <t>Turun ammatti-instituutti / sosiaali- ja terveysalan koulutusyksikkö</t>
  </si>
  <si>
    <t>Turun kaupunginsairaala, os. 22</t>
  </si>
  <si>
    <t>Mirion Technologies (RADOS) Oy</t>
  </si>
  <si>
    <t>Turun yliopisto / Opintohallinto</t>
  </si>
  <si>
    <t>Turun Yliopisto / Matematiikan laitos</t>
  </si>
  <si>
    <t>Mynämäki</t>
  </si>
  <si>
    <t>Lizeliuskoti</t>
  </si>
  <si>
    <t>Neste Jacobs Oy</t>
  </si>
  <si>
    <t>Ruokapalvelukeskus Katerinki, Mäntymäen ravintokeskus</t>
  </si>
  <si>
    <t>Raunistulan koulu, Kastun yksikkö</t>
  </si>
  <si>
    <t>Turun kaupunginsairaala, sisätautiosasto 24</t>
  </si>
  <si>
    <t>Itella, Jakelu</t>
  </si>
  <si>
    <t>Merivoimien Materiaalilaitos / Hallinto-osasto</t>
  </si>
  <si>
    <t>Kaarinan kaupunki / hyvinvoinnin edistäminen</t>
  </si>
  <si>
    <t>VMP Group /Turku</t>
  </si>
  <si>
    <t>Turun kaupunki / Opetuspalvelukeskus</t>
  </si>
  <si>
    <t>Ed Design Oy</t>
  </si>
  <si>
    <t>Turun AMK / Kehittäminen</t>
  </si>
  <si>
    <t>Raision terveyskeskus, terveysasema / vastaanotto ja päivystys</t>
  </si>
  <si>
    <t>Kaarinan kaupunki / kotihoito, Kaarinan keskusta</t>
  </si>
  <si>
    <t>Björkebo serviceboende</t>
  </si>
  <si>
    <t>Turku Ceramics Oy</t>
  </si>
  <si>
    <t>Turun Talotoimiliikelaitos</t>
  </si>
  <si>
    <t>Paraisten terveysasema / lääkärinvastaanotto ja laboratorio</t>
  </si>
  <si>
    <t>Turun kaupunki / Kunnallistekniikka / Puhtaanapito, varikko</t>
  </si>
  <si>
    <t>Liedon kunta / tekn. ja ymp.palvelut</t>
  </si>
  <si>
    <t>Turun kaupunki / Tilaliikelaitos</t>
  </si>
  <si>
    <t>Puolalan koulu, yläkoulu</t>
  </si>
  <si>
    <t>Suomen kalatalous- ja ympäristöinsituutti</t>
  </si>
  <si>
    <t>K-Supermarket Raisio Center</t>
  </si>
  <si>
    <t>Salon Aluesairaala / Kirurgian yksikkö</t>
  </si>
  <si>
    <t>Turun Lyseon lukio</t>
  </si>
  <si>
    <t>Turun kaupunki / Keskushallinto, Talousasiat (yksiköt Yo-katu 27 ja Puolalankatu 5: henkilöstökassa)</t>
  </si>
  <si>
    <t>Suopellon koulu, Naantalin kaupunki</t>
  </si>
  <si>
    <t>Salon kaupunki / Sosiaalikeskus</t>
  </si>
  <si>
    <t>Raision Terveysristeys / Hammashoito</t>
  </si>
  <si>
    <t>Suomen Nestlè</t>
  </si>
  <si>
    <t>Naantalin lukio</t>
  </si>
  <si>
    <t>Varsinais-Suomen maaseutuoppilaitos</t>
  </si>
  <si>
    <t>Finnfeeds Finland Oy</t>
  </si>
  <si>
    <t>C. O. Malmin koulu</t>
  </si>
  <si>
    <t>Kukonkallion vanhainkoti</t>
  </si>
  <si>
    <t>Turun kaupunki, Sosiaali- ja terveystoimi, Työkeskus</t>
  </si>
  <si>
    <t>Kaarinan poliisiasema</t>
  </si>
  <si>
    <t>Liedon kunta / Kisällikellari</t>
  </si>
  <si>
    <t>Liedon seurakunta</t>
  </si>
  <si>
    <t>Turun Yliopisto / Hammaslääketieteen laitos</t>
  </si>
  <si>
    <t>Sunborn Saga Oy / Naantalin kylpylä</t>
  </si>
  <si>
    <t>Liedon vanhainkoti</t>
  </si>
  <si>
    <t>Taimon koulu, Naantalin kaupunki</t>
  </si>
  <si>
    <t>Huonekalutehdas Korhonen Oy</t>
  </si>
  <si>
    <t>Saaristomeren Meripuolustusalueen tietotekniikkakeskus</t>
  </si>
  <si>
    <t>K-Citymarket Oy Ravattula</t>
  </si>
  <si>
    <t>Naantalin kaupunki / Sosiaali- ja terveysvirasto, sosiaalikeskus</t>
  </si>
  <si>
    <t>Turun ja Kaarinan seurakuntayhtymä / hautausmaa, osasto 1</t>
  </si>
  <si>
    <t>Henrikin koulu</t>
  </si>
  <si>
    <t>Kerttulin Vanhainkoti</t>
  </si>
  <si>
    <t>SSP Yhtiöt Oy</t>
  </si>
  <si>
    <t>Työ- ja elinkeinotoimisto Turku</t>
  </si>
  <si>
    <t>Bayer Schering Pharma Oy</t>
  </si>
  <si>
    <t>Runosmäen vanhainkoti</t>
  </si>
  <si>
    <t>Turun kaupunki / Viherliikelaitos / Samppalinnan ryhmä</t>
  </si>
  <si>
    <t>Sandvik Mining and Construction</t>
  </si>
  <si>
    <t>Kemiönsaaren kunta</t>
  </si>
  <si>
    <t>Nokia Oyj</t>
  </si>
  <si>
    <t>Turun Seudun Selkäyhdistys ry.</t>
  </si>
  <si>
    <t>T:mi Anu Ellilä</t>
  </si>
  <si>
    <t>Turun museokeskus (paja)</t>
  </si>
  <si>
    <t>FIX-turkis</t>
  </si>
  <si>
    <t>Turun kaupunki/ Orikedon toimintakeskus</t>
  </si>
  <si>
    <t>Parturi-kampaamo Auralinna</t>
  </si>
  <si>
    <t>Turun Kevytpaino</t>
  </si>
  <si>
    <t>Salon kaupunki/Kukonkallion vanhainkoti/kanslia</t>
  </si>
  <si>
    <t>Säkylä</t>
  </si>
  <si>
    <t>Rautakirja Oy</t>
  </si>
  <si>
    <t>Raision kaupunki/lähetti/vahtimestari</t>
  </si>
  <si>
    <t>Katerinki/päiväkoti</t>
  </si>
  <si>
    <t>Turun kaupungin ehkäisyneuvola</t>
  </si>
  <si>
    <t>Henkilöstöravintola 6-sisarta</t>
  </si>
  <si>
    <t>Salon kaupunginkirjasto/laitoshuoltajat</t>
  </si>
  <si>
    <t>Turun Kaupunki tilaliikelaitos/talous ja hallinto</t>
  </si>
  <si>
    <t>Isotalontien ryhmäperhepäiväkoti</t>
  </si>
  <si>
    <t>Ruokapalvelu Katerinki, Karrinkadun päiväkotikeittiö</t>
  </si>
  <si>
    <t>NES Production/digitalisointi.com</t>
  </si>
  <si>
    <t>Vähä-Heikkilän iltapäiväkerho ryhmä 2</t>
  </si>
  <si>
    <t>Uimahalli Solina</t>
  </si>
  <si>
    <t>Someron TK/mielenterveysyksikkö</t>
  </si>
  <si>
    <t>Niinijoen päiväkoti</t>
  </si>
  <si>
    <t>V-S pelastuslaitos</t>
  </si>
  <si>
    <t>Turun Kaupunki tilaliikelaitos/johdon tuki</t>
  </si>
  <si>
    <t>Turun nuorisoasiainkeskus/kirkkoaukion kerho</t>
  </si>
  <si>
    <t>Portsakoti/lyhytaikaishoitoyksikkö</t>
  </si>
  <si>
    <t>Lindex</t>
  </si>
  <si>
    <t>Sosiaalinen nuorisotyö</t>
  </si>
  <si>
    <t>Osuuskunta Kiisa</t>
  </si>
  <si>
    <t>Tyksilän Päiväkoti</t>
  </si>
  <si>
    <t>Laineen Talo Ryhmis/Laitilan kaupunki</t>
  </si>
  <si>
    <t>Anisten päiväkoti/Alhaisten yksikkö</t>
  </si>
  <si>
    <t>V-S aluepelastuslaitos/tekn.toimi</t>
  </si>
  <si>
    <t>Portsakoti/ympärivuorokautinen hoito</t>
  </si>
  <si>
    <t>Someron terveyskeskus/Pesula</t>
  </si>
  <si>
    <t>Turun yliopisto/yhteiskuntatieteellinen tiedekunta</t>
  </si>
  <si>
    <t>Turun ja Kaarinan seurakuntayhtymä/os.2</t>
  </si>
  <si>
    <t>Sibelius-museo</t>
  </si>
  <si>
    <t>Maijamäen koulu, keittiö/ruokapalvelu</t>
  </si>
  <si>
    <t>Yläneen päiväkoti</t>
  </si>
  <si>
    <t>Someron kaupunki/kiiruunkulman asuntola</t>
  </si>
  <si>
    <t>Poutapilvi web design Oy</t>
  </si>
  <si>
    <t>Turun kaupunki Nuorisoasiainkeskus/Aluetoiminta/ Eteläinen alue</t>
  </si>
  <si>
    <t>TYKS/ Fysiatrian os. 963</t>
  </si>
  <si>
    <t>Tschudi logistics Oy</t>
  </si>
  <si>
    <t>TKS/ korvapoliklinikka</t>
  </si>
  <si>
    <t>Pääskyvuoren ph-yksikkö Kotkankatu</t>
  </si>
  <si>
    <t>TKS/silmätautienpoliklinikka</t>
  </si>
  <si>
    <t>Loimaan kaupungin kirjasto/pääkirjasto</t>
  </si>
  <si>
    <t>YKV/ympäristönsuojelutoimisto</t>
  </si>
  <si>
    <t>Naantalin kaupunki/ tietohallinto</t>
  </si>
  <si>
    <t>Uotila &amp; Laine Oy &amp; Tili-ringvall Oy</t>
  </si>
  <si>
    <t>Lasten lääkinnällinen kuntoutus</t>
  </si>
  <si>
    <t>Turun ja Kaarinan seurakuntayhtymä/osasto 7</t>
  </si>
  <si>
    <t>Paraisten keskuskeittiö</t>
  </si>
  <si>
    <t>Päiväkoti Naperonummi Oy</t>
  </si>
  <si>
    <t>TLPY Kotikunnas-Venla</t>
  </si>
  <si>
    <t>Päiväkoti Satulinna</t>
  </si>
  <si>
    <t>Turun kauppakorkeakoulu/kirjasto- tietopalvelu</t>
  </si>
  <si>
    <t>Turun kaupunki, Kulttuuriasiainkeskuksen kanslia</t>
  </si>
  <si>
    <t>Turun kaupunki/ revisiotoimisto</t>
  </si>
  <si>
    <t>Alko/Stockmann</t>
  </si>
  <si>
    <t>Kartanonmäen vanhainkoti/pikkukartano</t>
  </si>
  <si>
    <t>Rehtorinpellontien päiväkoti</t>
  </si>
  <si>
    <t>Salon aluesairaala/ välinehuolto</t>
  </si>
  <si>
    <t>Naantalin kylpylä/leipomo</t>
  </si>
  <si>
    <t>Scandic Plaza</t>
  </si>
  <si>
    <t>Turun kaupunki Kiinteistöliikelaitos/pysäköinninvalvonta</t>
  </si>
  <si>
    <t>Scandic Julia</t>
  </si>
  <si>
    <t>Naantalin kaupunki/ Nuhjalan päiväkoti</t>
  </si>
  <si>
    <t>Kukolan päivähoitoyksikkö</t>
  </si>
  <si>
    <t>Lääk.kuntoutus/Kirkkotie 13</t>
  </si>
  <si>
    <t>Lounais-Suomen yritysverotoimisto/rekisteröinti- ja valvomaryhmä</t>
  </si>
  <si>
    <t>Päiväkoti Munterinkatu 3</t>
  </si>
  <si>
    <t>Luonais-Suomen patologian laboratorio</t>
  </si>
  <si>
    <t>TYKS, hankintatalo</t>
  </si>
  <si>
    <t>Turun seudun vammaisten asuntotukiyhdistys Moikoisten koti</t>
  </si>
  <si>
    <t>Valtakunnallinen PET-keskus/medicity</t>
  </si>
  <si>
    <t>Turun kaupunki nuorisoasiankeskus</t>
  </si>
  <si>
    <t>Portsan kehräkoti</t>
  </si>
  <si>
    <t>Pöytyän kunta/ Riihikosken toimipiste</t>
  </si>
  <si>
    <t>Unica Oy</t>
  </si>
  <si>
    <t>Varissuon terveysasema, hoitajat</t>
  </si>
  <si>
    <t>Naantalin kaupunki/rak.valv./ymp.suoj.</t>
  </si>
  <si>
    <t>Liedon kunta, ymp.palv.</t>
  </si>
  <si>
    <t>Daghemmet Västanvind</t>
  </si>
  <si>
    <t>Someron kaupunki/perusturvavirasto</t>
  </si>
  <si>
    <t>Rados Technology Oy</t>
  </si>
  <si>
    <t>Turun yliopisto/CRST</t>
  </si>
  <si>
    <t>Talinkorventien päiväkoti</t>
  </si>
  <si>
    <t>Turun Kaupunki tilaliikelaitos/vuokraus</t>
  </si>
  <si>
    <t>Naantalin kaupunki, keskusvirasto</t>
  </si>
  <si>
    <t>Salon kaupunki/ympäristönsuojelu</t>
  </si>
  <si>
    <t>Kaarinan kaupunki/hyvinvoinnin edistäminen</t>
  </si>
  <si>
    <t>Nousiaisten kunta/sos.osasto</t>
  </si>
  <si>
    <t>Kupittaan rautatieasema</t>
  </si>
  <si>
    <t>Satulinna päiväkoti</t>
  </si>
  <si>
    <t>Turun kaupunki/terveystoimi/geriatrinen sairaalahoito, geriatrinen arviointiyksikkö</t>
  </si>
  <si>
    <t>Talouspalvelukeskus, kirjanpito</t>
  </si>
  <si>
    <t>Itäharjun toimintakeskus</t>
  </si>
  <si>
    <t>Turun kaupunki/velkaneuvonta+sosiaaliasema</t>
  </si>
  <si>
    <t>Kaarinan uimahalli</t>
  </si>
  <si>
    <t>Vähä-Heikkilän koulu</t>
  </si>
  <si>
    <t>Bovallius ammattiopisto</t>
  </si>
  <si>
    <t>Suomen Parkinson-liitto</t>
  </si>
  <si>
    <t>Päiväkoti Seuravuorenkatu</t>
  </si>
  <si>
    <t>Turun yliopisto/henkilöstöasiat</t>
  </si>
  <si>
    <t>Mäntyrinteen vk</t>
  </si>
  <si>
    <t>Turun Kaupunki tilaliikelaitos/ylläpito</t>
  </si>
  <si>
    <t>Salon kaupunki/Kukonkallion vanhainkoti os. Päivölä</t>
  </si>
  <si>
    <t>Loimaan Kaupunki/tuulensuuasuntola</t>
  </si>
  <si>
    <t>Tilitoimisto Aarnio Oy</t>
  </si>
  <si>
    <t>Pompun päiväkeskus</t>
  </si>
  <si>
    <t>Mar-la kahvilat Oy/ Cafe Brahe Skanssi</t>
  </si>
  <si>
    <t>Pöytyän kunta/Yläneen toimipiste</t>
  </si>
  <si>
    <t>Sosiaali- ja terveyshuolto/hammashuolto</t>
  </si>
  <si>
    <t>Tykslaboratoriot</t>
  </si>
  <si>
    <t>Hulvelan ruskakoti</t>
  </si>
  <si>
    <t>Turun kaupunki Turun talotoimiliikelaitos</t>
  </si>
  <si>
    <t>Paasikivi-opisto</t>
  </si>
  <si>
    <t>Vehmassalon kuntayhtymä/keittiö</t>
  </si>
  <si>
    <t>PQ Finland Oy</t>
  </si>
  <si>
    <t>Turun yliopisto/MKK</t>
  </si>
  <si>
    <t>Naantalin kaupunki/ymp.vir.maankäyttö</t>
  </si>
  <si>
    <t>Sokos Wiklund/ neuvonta</t>
  </si>
  <si>
    <t>Vaskion koulu</t>
  </si>
  <si>
    <t>Alhaisten koulu</t>
  </si>
  <si>
    <t>Lääkäriasema Pulssi/poliklinikka</t>
  </si>
  <si>
    <t>Kirkonkylän koulu</t>
  </si>
  <si>
    <t>Turun terveystoimi</t>
  </si>
  <si>
    <t>Liedon kunta, sivistyspalvelut</t>
  </si>
  <si>
    <t>Kala-Trappi</t>
  </si>
  <si>
    <t>Vehmaan kunta, Päiväkoti Päivänkakkara</t>
  </si>
  <si>
    <t>Paraisten lukio</t>
  </si>
  <si>
    <t>KELA, tutkimusosasto</t>
  </si>
  <si>
    <t>Janakkala</t>
  </si>
  <si>
    <t>Leppäkosken koulu, kouluavustajat</t>
  </si>
  <si>
    <t>Turun Kaupunki tilaliikelaitos/rakennuttaminen</t>
  </si>
  <si>
    <t>Ilpoisten PH-yksikkö</t>
  </si>
  <si>
    <t>Päiväkoti Sofiankatu</t>
  </si>
  <si>
    <t>Päiväkoti Kallelankatu 3</t>
  </si>
  <si>
    <t>Salon aluesairaala</t>
  </si>
  <si>
    <t>Turun sosiaali- ja terveystoimi/ lääkinnällinen kuntoutus, sairaala</t>
  </si>
  <si>
    <t>Turun ja Kaarinan seurakuntayhtymä/ osasto 3</t>
  </si>
  <si>
    <t>TYKS/os.311</t>
  </si>
  <si>
    <t>Vanhuspsykiatria os. G1</t>
  </si>
  <si>
    <t>STX europe, ohutlevypaja</t>
  </si>
  <si>
    <t>Turun yliopisto/kemian laitos</t>
  </si>
  <si>
    <t>Vehmassalon terveyskeskus/hoivaosastot</t>
  </si>
  <si>
    <t>Valtakunnallinen PET-keskus/Radiokemia</t>
  </si>
  <si>
    <t>Kaupunginvirasto</t>
  </si>
  <si>
    <t>Åbo Akademi/paperinjalostuksen laboratorio</t>
  </si>
  <si>
    <t>Turun museokeskus</t>
  </si>
  <si>
    <t>VTP osasto V2</t>
  </si>
  <si>
    <t>Turun yliopisto biokemia/elintarvikekemia</t>
  </si>
  <si>
    <t>TS-Yhtymä/TS-Tulostus</t>
  </si>
  <si>
    <t>Kaarinan kaupunki/kesämäen pk</t>
  </si>
  <si>
    <t>Ympäristö- ja kaavoitusvirasto/asemakaavatoimisto</t>
  </si>
  <si>
    <t>Kaskenlinna os.1</t>
  </si>
  <si>
    <t>Turun kaupunki, Strategia ja viestintä</t>
  </si>
  <si>
    <t>Kaarinan lukio/opettajat</t>
  </si>
  <si>
    <t>Varsinais-Suomen Maaseutuoppilaitos</t>
  </si>
  <si>
    <t>AIRIX ympäristö Oy</t>
  </si>
  <si>
    <t>TKS/ sisätautisairaala, os. 25</t>
  </si>
  <si>
    <t>Turun ammatti-instituutti/sosiaali- ja terveysalan koulutusyksikkö</t>
  </si>
  <si>
    <t>Turun kaupunki, ympäristö ja kaavoitusvirasto/suunnittelu- ja joukkoliikennetoimisto</t>
  </si>
  <si>
    <t>C.O. Malmin koulu</t>
  </si>
  <si>
    <t>Pienten lasten vastaanottokoti</t>
  </si>
  <si>
    <t>Oy Kongskilde Juko LTD</t>
  </si>
  <si>
    <t>Kaskenlinnan sairaala/Neurologinen jatkokuntoutusosasto</t>
  </si>
  <si>
    <t>TYKS os. 216</t>
  </si>
  <si>
    <t>Paimion koulukeskus/henkilökunta</t>
  </si>
  <si>
    <t>Turun Kansallinen Kirjakauppa</t>
  </si>
  <si>
    <t>Turun kaupunginsairaala, os.24</t>
  </si>
  <si>
    <t>Kotihoito/lähipalvelualue Ruusu</t>
  </si>
  <si>
    <t>VSSHP/Salon aluesairaala/ sisätautienyksikkö</t>
  </si>
  <si>
    <t>Paimion terveyskeskus/vuodeosasto</t>
  </si>
  <si>
    <t>Turun ja Kaarinan srk-yhtymä/keskusrekisteri</t>
  </si>
  <si>
    <t>Päiväkoti Karrinkatu 4</t>
  </si>
  <si>
    <t>TKS/ ortopedinen kuntoutusosasto</t>
  </si>
  <si>
    <t>MW Power</t>
  </si>
  <si>
    <t>DCA instruments</t>
  </si>
  <si>
    <t>Sanako Oy</t>
  </si>
  <si>
    <t>Turun yliopisto/bio-ja elintarvikekemian laitos/biotekniikka</t>
  </si>
  <si>
    <t>Turun yliopisto/lääketieteellinen mikrobiologia ja immunologia</t>
  </si>
  <si>
    <t>Turun yliopisto/matematiikan laitos</t>
  </si>
  <si>
    <t>Turun kaupunki, keskushallinto/hallinto</t>
  </si>
  <si>
    <t>Raision terveyskeskuksen vuodeosasto 3</t>
  </si>
  <si>
    <t>Tykslab. Os. 184</t>
  </si>
  <si>
    <t>Turun kauppakorkeakoulu/hallintopalvelut</t>
  </si>
  <si>
    <t>Salon aluesairaala/Kirurgian vuodeosasto/A ja O puoli</t>
  </si>
  <si>
    <t>Talotoimiliikelaitos/korjaus</t>
  </si>
  <si>
    <t>Kupittaan koulu ja lukio</t>
  </si>
  <si>
    <t>Tunturi Oy LTD</t>
  </si>
  <si>
    <t>Turun AMK/kehittäminen (ICT-talo)</t>
  </si>
  <si>
    <t>Liedon kunta/kisällikellari</t>
  </si>
  <si>
    <t>Naantalin kylpylä/terveyspalvelut</t>
  </si>
  <si>
    <t>Rouskis Oy</t>
  </si>
  <si>
    <t>Turun yliopisto/lääketiet. genetiikka</t>
  </si>
  <si>
    <t>Merivoimien materiaalilaitos/hallinto-osasto</t>
  </si>
  <si>
    <t>Turun yliopisto/kasvatustieteiden laitos</t>
  </si>
  <si>
    <t>Turun yliopisto/kielikeskus</t>
  </si>
  <si>
    <t>Turun Seudun Kehittämiskeskus</t>
  </si>
  <si>
    <t>Terveyskeskussairaala os. 2</t>
  </si>
  <si>
    <t>Uudenkaupungin terveyskeskus/Matleenan os.</t>
  </si>
  <si>
    <t>Valtakunnallinen PET-keskus</t>
  </si>
  <si>
    <t>Merenkulkulaitos</t>
  </si>
  <si>
    <t>Lounais-Suomen vesi- ja ympäristötutkimus</t>
  </si>
  <si>
    <t>Opetuspalvelukeskus</t>
  </si>
  <si>
    <t>V-S Poliisilaitos/Kaarinan poliisiasema</t>
  </si>
  <si>
    <t>Turun kaupunki, talousasiat</t>
  </si>
  <si>
    <t>Turun yliopiston kirjasto</t>
  </si>
  <si>
    <t>Salon kaupungin sosiaalitoimisto</t>
  </si>
  <si>
    <t>Puolalanmäen lukio ja puolalan koulu 7-9. lk</t>
  </si>
  <si>
    <t>Työterveys Pulssi</t>
  </si>
  <si>
    <t>Rintekno, Neste Jacobs Oy</t>
  </si>
  <si>
    <t>Suomen Nestlé</t>
  </si>
  <si>
    <t>Turun yliopisto/biologian laitos/ekologian osasto</t>
  </si>
  <si>
    <t>Luolavuoren vanhainkoti</t>
  </si>
  <si>
    <t>Anttila Oy Kivikukkaro</t>
  </si>
  <si>
    <t>VR-osakeyhtiö/Henkilöliikenne/Lipputoimisto Turku</t>
  </si>
  <si>
    <t>Pargas Hälsostation/vanhainkoti</t>
  </si>
  <si>
    <t>Turun yliopisto/hammaslääketieteen laitos</t>
  </si>
  <si>
    <t>Turun ammatti-instituutti</t>
  </si>
  <si>
    <t>Vaisaaren koulu</t>
  </si>
  <si>
    <t>Aura</t>
  </si>
  <si>
    <t>Leaf Aura</t>
  </si>
  <si>
    <t>Finnlamex Oy</t>
  </si>
  <si>
    <t>Pöyry Industry Oy</t>
  </si>
  <si>
    <t>Littoisten pk</t>
  </si>
  <si>
    <t>Okartek Oy</t>
  </si>
  <si>
    <t>Naantalin Kylpylä</t>
  </si>
  <si>
    <t>Teleste/Nousiainen</t>
  </si>
  <si>
    <t>Turun Kunnallistekniikkaliikelaitos, varikko</t>
  </si>
  <si>
    <t>Turun Kunnallistekniikkaliikelaitos, puhtaanapito</t>
  </si>
  <si>
    <t>Turun Kunnallistekniikkaliikelaitos, kunnossapito</t>
  </si>
  <si>
    <t>Salon Seudun Puhelin Oy</t>
  </si>
  <si>
    <t>Kerttulin vanhainkoti/alakerta</t>
  </si>
  <si>
    <t>Lounais-Suomen ympäristökeskus</t>
  </si>
  <si>
    <t>Teleste Oyj/Kaurakatu</t>
  </si>
  <si>
    <t>Naantalin terveyskeskus</t>
  </si>
  <si>
    <t>Salon Seudun Sanomat</t>
  </si>
  <si>
    <t>Cargotec Finland Oy, macGregor</t>
  </si>
  <si>
    <t>Itella Oyj</t>
  </si>
  <si>
    <t>Neste Oil Naantalin jalostamo</t>
  </si>
  <si>
    <t>Turun satamaliikelaitos</t>
  </si>
  <si>
    <t>Turun kaupunki/talouspalvelukeskus</t>
  </si>
  <si>
    <t>Turun ammattikorkeakoulu</t>
  </si>
  <si>
    <t>Teleste Oyj/Littoinen</t>
  </si>
  <si>
    <t>Hansaprint Oy</t>
  </si>
  <si>
    <t>Turun kaupunki</t>
  </si>
  <si>
    <t xml:space="preserve">Paimio </t>
  </si>
  <si>
    <t xml:space="preserve">Laitila </t>
  </si>
  <si>
    <t xml:space="preserve">Asukasluku (Väestötietojärjestelmä 4/2013) </t>
  </si>
  <si>
    <t>Turun seudun rakennustekniikka oy</t>
  </si>
  <si>
    <t>Turun kaupunki, talouspalvelukeskus</t>
  </si>
  <si>
    <t>Turun ammattikorkeakoulu/ Ruiskatu</t>
  </si>
  <si>
    <t>x</t>
  </si>
  <si>
    <t>Pilkington Automotive Finland Oy</t>
  </si>
  <si>
    <t>Turun normaalikoulu</t>
  </si>
  <si>
    <t>Salon seudun sanomat</t>
  </si>
  <si>
    <t>Elomatic Oy</t>
  </si>
  <si>
    <t>Metso Paper Oy</t>
  </si>
  <si>
    <t>DHR Finland Oy, Innotrac Diagnostics</t>
  </si>
  <si>
    <t>Bayer Oy/ Jadelle</t>
  </si>
  <si>
    <t>Terveyskeskus</t>
  </si>
  <si>
    <t>Salon kaupunki/ Kukonkallion hoivakoti</t>
  </si>
  <si>
    <t>Sokos Hotel Break Caribia</t>
  </si>
  <si>
    <t>TYKS, Sydänosasto 1</t>
  </si>
  <si>
    <t>Turun yliopisto, hammaslääketieteen laitos</t>
  </si>
  <si>
    <t>Hartela Oy</t>
  </si>
  <si>
    <t>Evira, siementarkastusyksikkö</t>
  </si>
  <si>
    <t>Nortal Oy, Turun toimipiste</t>
  </si>
  <si>
    <t>Turun vesiliikelaitos</t>
  </si>
  <si>
    <t>Raision tk-sairaala, GAK</t>
  </si>
  <si>
    <t>Turun sanomat</t>
  </si>
  <si>
    <t>Piiloset</t>
  </si>
  <si>
    <t>Coreplast Laitila Oy</t>
  </si>
  <si>
    <t>Maijamäen koulu</t>
  </si>
  <si>
    <t>Raisio Center</t>
  </si>
  <si>
    <t>TYKS Keu: 2 os AA8</t>
  </si>
  <si>
    <t>Pargas</t>
  </si>
  <si>
    <t>Salon seudun sairaala/ Synnytys- ja naistentautien yksikkö</t>
  </si>
  <si>
    <t>Paimion-Sauvon terveyskeskus/ Lääkärin vastaanotto</t>
  </si>
  <si>
    <t>Kupittaan koulutalo/ Vasaramäen koulu/ Kerttulin lukio/ Syreenin yksikkö</t>
  </si>
  <si>
    <t xml:space="preserve">Anttila Kivikukkaro </t>
  </si>
  <si>
    <t>Turun Työterveystalo</t>
  </si>
  <si>
    <t>Kaarinan lukio</t>
  </si>
  <si>
    <t>Taimion koulu</t>
  </si>
  <si>
    <t>Puolalan koulu 7-9 lk</t>
  </si>
  <si>
    <t>ATR Soft Oy</t>
  </si>
  <si>
    <t>Lounais-Suomen maistraatti / Turku</t>
  </si>
  <si>
    <t>Salon kaupunki/ Salon ty, Lääk. Vast.otto/ Neuvola, Aik.neuv.</t>
  </si>
  <si>
    <t>V-S Poliisilaitos/ Kaarinan poliisiasema</t>
  </si>
  <si>
    <t>Turun yliopisto/ Pääkirjasto</t>
  </si>
  <si>
    <t>Salon yhteispäivystys</t>
  </si>
  <si>
    <t>Terveysristeyksen hammahoitola</t>
  </si>
  <si>
    <t>Liikennevirasto</t>
  </si>
  <si>
    <t>Hyvinvointitoimialan hallinto</t>
  </si>
  <si>
    <t>Perusturva kuntayhtymä Akseli, Luukaan palvelutalo</t>
  </si>
  <si>
    <t>Turun kaupunki/ Ympäristötoimiala / Ympäristönsuojelu+rakennusvalvonta</t>
  </si>
  <si>
    <t>HKScan konserni/Turku</t>
  </si>
  <si>
    <t>Turun yliopisto, lääketiet. Mikrobiologia</t>
  </si>
  <si>
    <t>Lounais-Suomen Aluehallintovirasto/ 3 krs.</t>
  </si>
  <si>
    <t>Turun yliopisto/ Psykologia</t>
  </si>
  <si>
    <t>Liedon kunta/tekniset ja ympäristöpalvelut</t>
  </si>
  <si>
    <t>Tavastilan koulu</t>
  </si>
  <si>
    <t>Turku science park oy</t>
  </si>
  <si>
    <t>Turun yliopisto / fff</t>
  </si>
  <si>
    <t>Salon Aluesairaala, Lasten- ja korvatautien yksikkö</t>
  </si>
  <si>
    <t>Turun yliopisto/ Brahea</t>
  </si>
  <si>
    <t>LM-Instruments Oy</t>
  </si>
  <si>
    <t>Vehmaan terveyskeskus, hoivaosastot</t>
  </si>
  <si>
    <t>TYKS / Vastasyntyneiden teho-osasto</t>
  </si>
  <si>
    <t>Myllyn Apteekki</t>
  </si>
  <si>
    <t>Turun Ekotori</t>
  </si>
  <si>
    <t>Kaskenlinnan sairaala 1C</t>
  </si>
  <si>
    <t>Salva ry</t>
  </si>
  <si>
    <t>Raision sosiaali- ja terveyskeskus, Akuuttiosasto</t>
  </si>
  <si>
    <t>Nummenkadun koulu, Kerttulin lukio, Aurajoen yksikkö</t>
  </si>
  <si>
    <t>Itella oyj</t>
  </si>
  <si>
    <t>Valtakunnallinen PET-keskus, radiokemia</t>
  </si>
  <si>
    <t>Rieskalähteen koulu</t>
  </si>
  <si>
    <t>Mirion technologies oy</t>
  </si>
  <si>
    <t>TYKS, Kirurginen sairaala, Selkä os.</t>
  </si>
  <si>
    <t>Kaskenlinna os 4</t>
  </si>
  <si>
    <t>Piispanlähteen koulu</t>
  </si>
  <si>
    <t>TYKS / ASIS</t>
  </si>
  <si>
    <t>VSSHP, TYKS, TO6A, Korvavuodeosasto UB6</t>
  </si>
  <si>
    <t>Turun kaupunki/ Museokeskus/ Turunlinna</t>
  </si>
  <si>
    <t>Åbo Akademi/ Lab. För pappersförädling</t>
  </si>
  <si>
    <t>TYKS-Sapa, Tykslab os. 931</t>
  </si>
  <si>
    <t>Lakkatien erityislastenkoti/ Hyvinvointitoimiala</t>
  </si>
  <si>
    <t>Nättinummen päivähoitoyksikkö</t>
  </si>
  <si>
    <t>Turun museokeskus/ Wam</t>
  </si>
  <si>
    <t>Turun yliopisto/ Matematiikka</t>
  </si>
  <si>
    <t>TYKS/ PLY</t>
  </si>
  <si>
    <t>Yliopiston apteekki (Yliopistonkatu)</t>
  </si>
  <si>
    <t>VSSHP, Lastenklinikka/ DIPP-tutkimus</t>
  </si>
  <si>
    <t>Turun kaupunki, Konsernihallinto, Talous ja rahoitus -vastuualue</t>
  </si>
  <si>
    <t>Paraisten terveyskeskus/ Vastaanotto</t>
  </si>
  <si>
    <t>Bayer Oy/ GCPD</t>
  </si>
  <si>
    <t>Turun amk, Kehittäminen</t>
  </si>
  <si>
    <t>Turun kaup. sair. / Ortop. Kuntoutusosasto</t>
  </si>
  <si>
    <t>Lounais-Suomen Vesi- ja ympäristötutkimus Oy</t>
  </si>
  <si>
    <t>Turun kaupunki, konsernihallinto, kaupunkikehitysryhmä</t>
  </si>
  <si>
    <t>Kaarinan kaupunki/hyvinvoinnin editäminen</t>
  </si>
  <si>
    <t>Kurjenmäkikoti 2, yläkerta</t>
  </si>
  <si>
    <t>Turun kaupungin liikuntapalvelukeskus</t>
  </si>
  <si>
    <t>Turun kaupunki, museokeskus, kalastajankatu</t>
  </si>
  <si>
    <t>Ylioppilaiden terveydenhuoltosäätiö/ Turun toimipiste/ Hammashoito-osasto</t>
  </si>
  <si>
    <t>Turun kaupunki, ympäristöoimiala 4krs</t>
  </si>
  <si>
    <t>Vanhuskeskus 2/ Kerttulin vanhainkoti os 3</t>
  </si>
  <si>
    <t>Turun ammatti-instituutti/ terveys ja hyvinvointi</t>
  </si>
  <si>
    <t>Nummenpakan koulu, Nummen yksikkö</t>
  </si>
  <si>
    <t>PET-keskus (TYKS)</t>
  </si>
  <si>
    <t>VTT</t>
  </si>
  <si>
    <t>Turun yliopisto/ Lääketiet. Genetiikka</t>
  </si>
  <si>
    <t>Itäharjun phy</t>
  </si>
  <si>
    <t>Turun Ulkomaalaistoimisto</t>
  </si>
  <si>
    <t>Kerttulin Phy</t>
  </si>
  <si>
    <t>Turun yliopisto hoitotieteen laitos</t>
  </si>
  <si>
    <t>Turun yliopisto/ Kulttuurihistorian oppiaine</t>
  </si>
  <si>
    <t>Pähkinäpensaan päiväkoti</t>
  </si>
  <si>
    <t>Nummen puistokadun päiväkoti, Kuuvuoren päivähoitoyksikkö</t>
  </si>
  <si>
    <t>Poutapilvi web design oy</t>
  </si>
  <si>
    <t>Nappulamäen päiväkoti</t>
  </si>
  <si>
    <t>TYKS/PLY</t>
  </si>
  <si>
    <t>Naantalin vanhainkoti 1</t>
  </si>
  <si>
    <t>Det Norske Veritas Oy AB</t>
  </si>
  <si>
    <t>Raision srk:n hautausmaa</t>
  </si>
  <si>
    <t>Raision perhepalvelut/lastensuojelu</t>
  </si>
  <si>
    <t>Vr Henkilöliikenne/ Lipputoimisto</t>
  </si>
  <si>
    <t>Koivunlahden palvelutalo</t>
  </si>
  <si>
    <t>Bayer Oy/ Työterveyshuolto</t>
  </si>
  <si>
    <t>Uudenkaupungin kaupunki/ Kotihoito</t>
  </si>
  <si>
    <t>Kristillinen suojakoti-säätiö</t>
  </si>
  <si>
    <t>Kunnanvirasto</t>
  </si>
  <si>
    <t>Pyhäranta</t>
  </si>
  <si>
    <t>Liinahaan vk. os.2</t>
  </si>
  <si>
    <t>Naantalin pääkirjasto</t>
  </si>
  <si>
    <t>Naantalin apteekki</t>
  </si>
  <si>
    <t>Joukkoliikenteen palvelutoimisto</t>
  </si>
  <si>
    <t>Impivaaran uimahalli</t>
  </si>
  <si>
    <t>Arkea/ Ruusukorttelin ravintokeskus</t>
  </si>
  <si>
    <t>Turun yliopisto/ Fysiikan ja tähtitieteen laitos / Quantumin 1. kerroksen osasto</t>
  </si>
  <si>
    <t>Turun hyvinvointitoimiala/ Lääkehuolto</t>
  </si>
  <si>
    <t>Bayer Oy/ Mikrobiologinen labra</t>
  </si>
  <si>
    <t>Crst/ Turun yliopisto</t>
  </si>
  <si>
    <t>Lounais-Suomen Yritysverotoimisto, Tuloverotusryhmä</t>
  </si>
  <si>
    <t>Oy Vasso Ab</t>
  </si>
  <si>
    <t>Mäntykoti yläkerta</t>
  </si>
  <si>
    <t>Naantali kaupunki/ Maankäyttöosasto</t>
  </si>
  <si>
    <t>VSSHP/ Varsinais-Suomen lääkehuolto, Salon aluesairaalan lääkekeskus</t>
  </si>
  <si>
    <t>Tykslab Loimaa</t>
  </si>
  <si>
    <t>Turun Kiinteistöliikelaitos / Maastomittaus</t>
  </si>
  <si>
    <t>Maskun kunta/ Pk Satuseikelä</t>
  </si>
  <si>
    <t>Bayer Oy/ Progress tiimi</t>
  </si>
  <si>
    <t>Bayer Oy/ Facility Management</t>
  </si>
  <si>
    <t>TYKS os UB11</t>
  </si>
  <si>
    <t xml:space="preserve">Maskun kunta </t>
  </si>
  <si>
    <t>Kaarinan Uimahalli</t>
  </si>
  <si>
    <t>Tili-Ringvall Oy</t>
  </si>
  <si>
    <t>Bayer Oy/ Quality Assurance</t>
  </si>
  <si>
    <t>Malmkulla bäddavdelningen</t>
  </si>
  <si>
    <t>Seger Automation Oy</t>
  </si>
  <si>
    <t>Turun seudun Kehittämiskeskus</t>
  </si>
  <si>
    <t>Lounais-Suomen Patologinen laboratorio</t>
  </si>
  <si>
    <t>Turun kansallinen kirjakauppa oy</t>
  </si>
  <si>
    <t>Mynämäen kunta/ varasto</t>
  </si>
  <si>
    <t>Keskustan Vuoropäiväkoti</t>
  </si>
  <si>
    <t>Päiväkoti Vappula</t>
  </si>
  <si>
    <t>Vistan koulu</t>
  </si>
  <si>
    <t>Sillankorvan ensisuoja</t>
  </si>
  <si>
    <t>Kultaranna päiväkoti</t>
  </si>
  <si>
    <t>Pöytyän kunta/ Yläneen toimipiste</t>
  </si>
  <si>
    <t>Oripään kunta/ kunnanvirasto</t>
  </si>
  <si>
    <t>Lounais-Suomen Yritysverotoimisto, Rekisteröinti- ja valvontaryhmä</t>
  </si>
  <si>
    <t>Paimion Kaupunki /Paltanpuisto</t>
  </si>
  <si>
    <t>Salon kaupunki/ Pahkavuoren päiväkoti</t>
  </si>
  <si>
    <t>Stemcor Finland Service center</t>
  </si>
  <si>
    <t>Bayer Oy/ Supply Chain Planning and logistics</t>
  </si>
  <si>
    <t>Uudenkaupungin kaupunki/KALANNIN VANHAINKOTI</t>
  </si>
  <si>
    <t>Kalanti</t>
  </si>
  <si>
    <t>It-palvelut/Turku</t>
  </si>
  <si>
    <t>Auralan Kansalaisopisto/ Päiväkoti</t>
  </si>
  <si>
    <t>Unica Macciavelli</t>
  </si>
  <si>
    <t>Forum Marinum</t>
  </si>
  <si>
    <t>Turun kaupunki/ Velkaneuvonta</t>
  </si>
  <si>
    <t>Kerttulin Ravintokeskus</t>
  </si>
  <si>
    <t>Laitilan Sanomat</t>
  </si>
  <si>
    <t>Flowpark Oy</t>
  </si>
  <si>
    <t>Kaarinan perheneuvola</t>
  </si>
  <si>
    <t>Turun amk, Sepänkatu, Opintotoimisto, kirjasto, IT-tuki</t>
  </si>
  <si>
    <t>Turun kaupunki, Lääkinnällinen kuntoutus, Puheterapia/Kurjenmäki</t>
  </si>
  <si>
    <t>Laitilan Kaupunki, Pihlajakoto</t>
  </si>
  <si>
    <t>Uki kaupunki, Terveyspalvelut, Ennaltaehkäisevä terv, Neuvolakäytävä</t>
  </si>
  <si>
    <t>Uudenkaupungin Kaupunginkirjasto</t>
  </si>
  <si>
    <t>Turun yliopiston ylioppilaskunta</t>
  </si>
  <si>
    <t>Turun yliopisto/ Biol. Laitos/ Ekologian osaston kahviporukka</t>
  </si>
  <si>
    <t>Tuomaansillan phy / Rehtorinpellonkatu 4-6</t>
  </si>
  <si>
    <t>Loimaan Pääkirjasto</t>
  </si>
  <si>
    <t>Hostel Turku</t>
  </si>
  <si>
    <t>Turun yliopisto/ Asiakirjapalvelut</t>
  </si>
  <si>
    <t>TYKS, Lasten neurologinen osasto 417</t>
  </si>
  <si>
    <t>Päiväkoti Peikonpesä</t>
  </si>
  <si>
    <t>Kaarinan kaupunki/ Maankäyttö</t>
  </si>
  <si>
    <t>Fysioterapia</t>
  </si>
  <si>
    <t>Turun kaupunginsairaala, korvapoliklinikka</t>
  </si>
  <si>
    <t>CC-M Arkkitehdit</t>
  </si>
  <si>
    <t>Pargas Centralkök</t>
  </si>
  <si>
    <t>Valmet Automotive</t>
  </si>
  <si>
    <t>K Citymarket Länsikeskus</t>
  </si>
  <si>
    <t>Opiskelija- ja hakijapalvelut/ Turun yliopisto</t>
  </si>
  <si>
    <t>Daghemmet Västanvind/ Folkhälsan</t>
  </si>
  <si>
    <t>Kotihoito/ Sorvakkokoti</t>
  </si>
  <si>
    <t>Turun tuomiokirkko</t>
  </si>
  <si>
    <t>Turun yliopisto / PCRC</t>
  </si>
  <si>
    <t>Turun yliopisto, ETU</t>
  </si>
  <si>
    <t>Niittykoti</t>
  </si>
  <si>
    <t>Mynämäen kunta</t>
  </si>
  <si>
    <t>Vr lipputoimisto Kupittaa</t>
  </si>
  <si>
    <t>Naantalin vanhainkoti 2</t>
  </si>
  <si>
    <t>Mynämäen kunta/ Urheilukeskus</t>
  </si>
  <si>
    <t>Perhepäivähoidon vakahoitokoti</t>
  </si>
  <si>
    <t>Ihalaisten koulu</t>
  </si>
  <si>
    <t>Mynämäen käsi- ja taideteollisuusopisto</t>
  </si>
  <si>
    <t>Pentik Oy</t>
  </si>
  <si>
    <t>Naantali kaupungin palvelupiste</t>
  </si>
  <si>
    <t>Ilpoisten kirjasto</t>
  </si>
  <si>
    <t>Turun Kaupunki/Nuortenpalvelut/Varissuon iltapäivätoiminta</t>
  </si>
  <si>
    <t>Naantalin kaupunki/ 6. sisarta</t>
  </si>
  <si>
    <t>Katavakoti/ Rymättylä</t>
  </si>
  <si>
    <t>Bayer Oy/ Master Data Turku</t>
  </si>
  <si>
    <t>Turku hyvinvointiala/Portsakoti/aktivointiterapia</t>
  </si>
  <si>
    <t>Mirjakoti</t>
  </si>
  <si>
    <t>Mellilä</t>
  </si>
  <si>
    <t>Saarniston palvelukeskus/ keittiö</t>
  </si>
  <si>
    <t>Sähköliike PJ Lehto</t>
  </si>
  <si>
    <t>Koski tl</t>
  </si>
  <si>
    <t>Keskustan esiopetusryhmä</t>
  </si>
  <si>
    <t>Osuuskunta Turun kirjakahvila</t>
  </si>
  <si>
    <t>Reinholm Ky</t>
  </si>
  <si>
    <t>Hovirinnan koulu siivous</t>
  </si>
  <si>
    <t>Turun seudun kiinteistöpalvelu Oy / Karrinkadun päiväkotikeittiö</t>
  </si>
  <si>
    <t>Kalevanniemenkoulu</t>
  </si>
  <si>
    <t>Fix-turkis</t>
  </si>
  <si>
    <t>Asukasluku (Väestötietojärjestelmä 31.12.2013)</t>
  </si>
  <si>
    <t>Sijoitus</t>
  </si>
  <si>
    <t>Neste Oil / Neste Jabocs Naantali</t>
  </si>
  <si>
    <t>Turun Sanomat</t>
  </si>
  <si>
    <t>MacGregor Finland Oy</t>
  </si>
  <si>
    <t>Valtakunnallinen PET-keskus / PET-TYKS</t>
  </si>
  <si>
    <t>Salon seudun Sanomat</t>
  </si>
  <si>
    <t>Varsinais-Suomen käräjäoikeus</t>
  </si>
  <si>
    <t xml:space="preserve">DHR Finland Oy, Innotrac Diagnostics </t>
  </si>
  <si>
    <t>Bayer</t>
  </si>
  <si>
    <t>Turun kaupungin kirjasto</t>
  </si>
  <si>
    <t>Turun yliopisto, Hammaslääketieteenlaitos</t>
  </si>
  <si>
    <t>Kukonkallion hoivakoti</t>
  </si>
  <si>
    <t>Työterveystalo, Työterveyshuolto</t>
  </si>
  <si>
    <t>Sivistystoimi, Kasvatus- ja opetusvirasto</t>
  </si>
  <si>
    <t>Arkea / Mäntymäen ravintokeskus</t>
  </si>
  <si>
    <t>Elintarviketurvallisuusvirasto, Loiman toimipiste</t>
  </si>
  <si>
    <t>Birgittakoti</t>
  </si>
  <si>
    <t>Malmkulla vuodeosasto</t>
  </si>
  <si>
    <t>Turun Satama Oy</t>
  </si>
  <si>
    <t>Turun yliopisto, Lääketiet. Mikrobiologia</t>
  </si>
  <si>
    <t>Turun yliopisto, Psykologia</t>
  </si>
  <si>
    <t>TYKS, Keuhkopoliklinikka</t>
  </si>
  <si>
    <t>Åbo</t>
  </si>
  <si>
    <t>Luukkaan palvelukeskus</t>
  </si>
  <si>
    <t>Turun ammatti-instituutti, Terveys</t>
  </si>
  <si>
    <t>Turun AMK</t>
  </si>
  <si>
    <t>Lounais-Suomen aluehallintovirasto / Työsuojelun vastuualue</t>
  </si>
  <si>
    <t>Konsernihallinto, Talous- ja strategiaryhmän Talous ja rahoitus vastuualue</t>
  </si>
  <si>
    <t>Turun Seudun Rakennustekniikka / Ruissalontie</t>
  </si>
  <si>
    <t>Yliopiston apteekki, Salo</t>
  </si>
  <si>
    <t>Swelo Ympäristö Oy</t>
  </si>
  <si>
    <t>Varsinais-Suomen Tietojakelu Oy</t>
  </si>
  <si>
    <t>Turun kaupungin vapaa-aikatoimiala, Veritas.stadionin toimistopääty</t>
  </si>
  <si>
    <t>Break Sokos Hotel Caribia</t>
  </si>
  <si>
    <t>HKScan Finland Oy</t>
  </si>
  <si>
    <t>Vehmaan terveyskeskus / osastot</t>
  </si>
  <si>
    <t>Raisio-konserni, Benecol-yksikkö</t>
  </si>
  <si>
    <t>Funktionaalisten elintarviikeiden kehityskeskus</t>
  </si>
  <si>
    <t>Liinahaanvanhainkoti, os. 2</t>
  </si>
  <si>
    <t>Niittykodin palvelutalo</t>
  </si>
  <si>
    <t>KTOTEK TYKS</t>
  </si>
  <si>
    <t>Lounais-Suomen yritysverotoimisto</t>
  </si>
  <si>
    <t>Salon Aluesairaala</t>
  </si>
  <si>
    <t>Salon kaupunki, Hintan hoivakoti</t>
  </si>
  <si>
    <t>Tammenahjon päiväkoti</t>
  </si>
  <si>
    <t>Kaskenlinna os. 4</t>
  </si>
  <si>
    <t>Luolavuoren koulu / Piiparinpolun yksikkö</t>
  </si>
  <si>
    <t>Lounais-Suomen vesi- ja ympäristötutkimus oy</t>
  </si>
  <si>
    <t>Turun yliopisto, Matematiikka</t>
  </si>
  <si>
    <t>Luostarinvuoren koulu/lukio, opettajat</t>
  </si>
  <si>
    <t>Taimon koulu</t>
  </si>
  <si>
    <t>Paraisten terveysasema, Lääkärinvastaanotto ja laboratorio</t>
  </si>
  <si>
    <t>Turun kaupunki, IT-palvelut</t>
  </si>
  <si>
    <t>Eloni</t>
  </si>
  <si>
    <t>VSSHP, Keuhko-osasto 1</t>
  </si>
  <si>
    <t>Turun yliopisto, Lääketiet. tiedekunnan hallintokanslian henkilökunta</t>
  </si>
  <si>
    <t>Puolukkatien lastenkoti</t>
  </si>
  <si>
    <t>Uudenkaupungin kaupunki, kotihoito K-A</t>
  </si>
  <si>
    <t>TYKS, UC4 Sairaaladialyysi</t>
  </si>
  <si>
    <t>Nummenpakan koulu, Aurajoen yksikkö</t>
  </si>
  <si>
    <t>Kaarinan pääterveysasema, Konttori</t>
  </si>
  <si>
    <t>Lausteen päivähoitoyksikkö</t>
  </si>
  <si>
    <t>Turun kaupunki, Nättinummen ph-yksikkö</t>
  </si>
  <si>
    <t>YTHS, Suun terveys</t>
  </si>
  <si>
    <t>Turun Museokeskus, Kalastajankadun toimipiste</t>
  </si>
  <si>
    <t>TYKS laboratorio os. 931</t>
  </si>
  <si>
    <t>Turun kaupungin työllistymispalveluyksikkö</t>
  </si>
  <si>
    <t>TYKS Korvapoliklinikka, UA3B</t>
  </si>
  <si>
    <t>YTHS</t>
  </si>
  <si>
    <t>Kaarinan kirjasto</t>
  </si>
  <si>
    <t>Kerttulin päivähoitoyksikkö</t>
  </si>
  <si>
    <t>TYKS Synnytysvuodeos. 2</t>
  </si>
  <si>
    <t>Turun kaupunki, Ympäristötoimiala 4 krs</t>
  </si>
  <si>
    <t>Keskustan terveysasema</t>
  </si>
  <si>
    <t>Valonia - Varsinais-Suomen kestävän kehityksen ja energia-asioiden palvelukeskus</t>
  </si>
  <si>
    <t>Turun yliopisto, Virusoppi</t>
  </si>
  <si>
    <t>Hyto, Lasten ja nuorten psykiatrian pkl</t>
  </si>
  <si>
    <t>Nummenpuistokadun päiväkoti</t>
  </si>
  <si>
    <t>Nummen koulu</t>
  </si>
  <si>
    <t>Kauppila Oy</t>
  </si>
  <si>
    <t>Kerttulin vanhainkoti os. 3</t>
  </si>
  <si>
    <t>Turun yliopisto, Kulttuurihistoria</t>
  </si>
  <si>
    <t>Valtakunnallinen PET-keskus / radiokemia</t>
  </si>
  <si>
    <t>Ulkomaalaistoimisto</t>
  </si>
  <si>
    <t>Vimma</t>
  </si>
  <si>
    <t>Ilpoisten phy</t>
  </si>
  <si>
    <t>TKS / Lääkinnällinen kuntoutus</t>
  </si>
  <si>
    <t>Puolustusvoimat, Varsinais-Suomen aluetoimisto</t>
  </si>
  <si>
    <t>Palomäen asumisyksikkö (KTO)</t>
  </si>
  <si>
    <t>Naantali Rahatoimi</t>
  </si>
  <si>
    <t>Kukonkallion hoivakoti, Päivälä</t>
  </si>
  <si>
    <t>Päiväkoti Satuseikelä</t>
  </si>
  <si>
    <t>Raision seurakunta, Hautausmaahenkilökunta</t>
  </si>
  <si>
    <t>Turun kaupunki / Kurjenpesä</t>
  </si>
  <si>
    <t>Vehmaan kunta, keskuskeittiö</t>
  </si>
  <si>
    <t>Turun kaupunginkirjasto, Kirjastoauto</t>
  </si>
  <si>
    <t>Hyvinvointitoimiala, Vanhuspalvelut, Ruusu</t>
  </si>
  <si>
    <t>Liinahaan vanhainkoti, alakerta</t>
  </si>
  <si>
    <t>Varissuon kirjasto</t>
  </si>
  <si>
    <t>Terveystalo, laboratorio</t>
  </si>
  <si>
    <t>Kuurojen palvelusäätiö / Saimela</t>
  </si>
  <si>
    <t>Det Norske Veritas OY/AB</t>
  </si>
  <si>
    <t>Turku Science Park Oy</t>
  </si>
  <si>
    <t>Mynämäen Osuuspankki</t>
  </si>
  <si>
    <t>Vistan koulu (kiinteistö- ja toimistohenkilökunta)</t>
  </si>
  <si>
    <t>Kaarinan kaupunki, Sivistyspalvelut</t>
  </si>
  <si>
    <t>Liedon aikuispsyk.pkl</t>
  </si>
  <si>
    <t>Turun kaupunki / lasten puheterapia / Kurjenmäki</t>
  </si>
  <si>
    <t>Riihikosken ala-aste</t>
  </si>
  <si>
    <t>Turun ehkäisyneuvola</t>
  </si>
  <si>
    <t>Lounatuulen päiväkoti</t>
  </si>
  <si>
    <t>Laitilan kaupunki, Pihlajakoto</t>
  </si>
  <si>
    <t>Turun kaupunki, Velkaneuvonta</t>
  </si>
  <si>
    <t>Vakka-Suomen Panimo Oy</t>
  </si>
  <si>
    <t>Diabetesvastaanotto</t>
  </si>
  <si>
    <t>Mäntyrinteen vanhainkoti, os. Ainola</t>
  </si>
  <si>
    <t>Naantalin kaupunki, tilalaitos, rakennusosasto</t>
  </si>
  <si>
    <t>Unica Dental</t>
  </si>
  <si>
    <t>Marimaskun päiväkoti Kaarnapaatti</t>
  </si>
  <si>
    <t>S-Market Halinen</t>
  </si>
  <si>
    <t>UNICA OY Macciavelli</t>
  </si>
  <si>
    <t>VSSHP, DIPP / TEDDY -tutkimus</t>
  </si>
  <si>
    <t>Seger Automation</t>
  </si>
  <si>
    <t>Pöytyän kunta, Yläneen toimipiste</t>
  </si>
  <si>
    <t>Turun yliopiston kasvimuseo</t>
  </si>
  <si>
    <t>Turun kaupunki, Vapaa-aikatoimiala, Hallinto</t>
  </si>
  <si>
    <t>Paraisten tk:n alakerta</t>
  </si>
  <si>
    <t>Rahjekadun päiväkoti</t>
  </si>
  <si>
    <t>Valmet Automotive, HukiPaku</t>
  </si>
  <si>
    <t>Kyrön toimipiste</t>
  </si>
  <si>
    <t>Kaarinan kaupungin kaavoittajat ja maanmittarit</t>
  </si>
  <si>
    <t>Kesämäen päiväkoti</t>
  </si>
  <si>
    <t>Uudenmaankadun ft+tt</t>
  </si>
  <si>
    <t>Loimaan perhetukikeskus</t>
  </si>
  <si>
    <t>Moision hammashoitola</t>
  </si>
  <si>
    <t>Turun yliopisto, Asiakirjapalvelut</t>
  </si>
  <si>
    <t>Björkebo / Lilla boende</t>
  </si>
  <si>
    <t>Bayer GCPD Fi PTFD  testaus</t>
  </si>
  <si>
    <t>Mäntymäen phy</t>
  </si>
  <si>
    <t>Kuudes Maku</t>
  </si>
  <si>
    <t>Terveyskeskus, Mielenterveysyksikkö</t>
  </si>
  <si>
    <t>Salon kaupunki, Perniön kirjasto</t>
  </si>
  <si>
    <t>Perniö</t>
  </si>
  <si>
    <t>Aurinkoinen</t>
  </si>
  <si>
    <t>Turun seudun kiinteistöpalvelu Oy, Karrinkadun pk-keittiö</t>
  </si>
  <si>
    <t>Skärgårdshavets naturum Blåmusslan</t>
  </si>
  <si>
    <t>Kimitoön</t>
  </si>
  <si>
    <t>Vaisaaren päiväkoti, Hattivatit</t>
  </si>
  <si>
    <t>Mäntymäki 3 terveysasema</t>
  </si>
  <si>
    <t>Kuparivuoren koulun keittiö</t>
  </si>
  <si>
    <t>6sisarta</t>
  </si>
  <si>
    <t>Arkkitehtitoimisto Tauno Keiramo Oy</t>
  </si>
  <si>
    <t>Airiston-Velkuan kalastusalue</t>
  </si>
  <si>
    <t>Ryhmis Piparminttu</t>
  </si>
  <si>
    <t>Koivuhaankoulun keittiö</t>
  </si>
  <si>
    <t>Arkea/Vesiliikelaitos</t>
  </si>
  <si>
    <t>Bayer Oy/GCPD Finland, PMT</t>
  </si>
  <si>
    <t>Pansion kirjasto</t>
  </si>
  <si>
    <t>Runosmäen nuorisotalo</t>
  </si>
  <si>
    <t>Centrum Balticum -säätiö</t>
  </si>
  <si>
    <t>6 Sisarta</t>
  </si>
  <si>
    <t>Erälaskenta Oy</t>
  </si>
  <si>
    <t>Turun kaupungintalon edustuskeittiö</t>
  </si>
  <si>
    <t>Kapsa-projekti / Turun hyvinvointitoimiala</t>
  </si>
  <si>
    <t>Julkis- ja yksityisalojen toimihenkilöliitto Jyty</t>
  </si>
  <si>
    <t>Kaarinan terveyskeskus/puheterapia</t>
  </si>
  <si>
    <t>Terveystalo Turku/Laboratorio</t>
  </si>
  <si>
    <t>Mikaelinseurakunta/diakoniatiimi</t>
  </si>
  <si>
    <t>Mynämäen kirjasto</t>
  </si>
  <si>
    <t>Hoitokoti Venla / Turun Lähimmäispalveluyhdistys ry Kotikunnas</t>
  </si>
  <si>
    <t>Muistikuntoutus Pääskynpesä</t>
  </si>
  <si>
    <t>Veritas Eläkevakuutus / Yrityspalvelut</t>
  </si>
  <si>
    <t xml:space="preserve">Liedon kunta / sosiaalipalvelut </t>
  </si>
  <si>
    <t xml:space="preserve">Turun Akateemiset rekrytointipalvelut </t>
  </si>
  <si>
    <t>Raision seurakunta / hautausmaa</t>
  </si>
  <si>
    <t>Turun tuomiokirkon kirkonpalvelijat</t>
  </si>
  <si>
    <t>Paimion kaupunki/hallintopalvelut</t>
  </si>
  <si>
    <t>Lasten ja nuorten psykiatrian polikliniikka</t>
  </si>
  <si>
    <t>Turun kaupungin työkeskus / Metalliosasto</t>
  </si>
  <si>
    <t>Diabetesvastaanotto / Turun kaupunki</t>
  </si>
  <si>
    <t>Sunborn saga oy / Kuntoutusosasto</t>
  </si>
  <si>
    <t>Daghemmet Gunghästen</t>
  </si>
  <si>
    <t>Tyks/Logistiikkakeskus</t>
  </si>
  <si>
    <t>Paraisten terveysasema / alakerta</t>
  </si>
  <si>
    <t>Turun hyvinvointitoimiala / Eteläinen sosiaalitoimisto</t>
  </si>
  <si>
    <t>Karhukallion päiväkoti</t>
  </si>
  <si>
    <t>Uotila &amp; Laine Oy</t>
  </si>
  <si>
    <t>Varsinais-Suomen oikeusaputoimisto/edunvalvonta</t>
  </si>
  <si>
    <t>Suikkilanseudun päivähoitoyksikkö</t>
  </si>
  <si>
    <t>Det Norske Veritas Oy Ab</t>
  </si>
  <si>
    <t>Posti Oy / Perusjakelu</t>
  </si>
  <si>
    <t xml:space="preserve">Alko Oy Wiklund </t>
  </si>
  <si>
    <t>Turun yliopisto / asiakirjapalvelut</t>
  </si>
  <si>
    <t>Turun kaupunginsairaala / korvapoli</t>
  </si>
  <si>
    <t>Runosmäen kirjasto</t>
  </si>
  <si>
    <t>Pikkukartanon päiväkoti</t>
  </si>
  <si>
    <t>Liinahaan vanhainkoti osasto 2B</t>
  </si>
  <si>
    <t>Nummen kirjasto</t>
  </si>
  <si>
    <t>Mila Pro Oy</t>
  </si>
  <si>
    <t>Tarpaulin Oy</t>
  </si>
  <si>
    <t>Turun yliopiston viestintäyksikkö</t>
  </si>
  <si>
    <t>Turun kaupunki / Vapaa-aikatoimiala, Hallinto</t>
  </si>
  <si>
    <t>Rauvolan päiväkoti</t>
  </si>
  <si>
    <t>Myllymäen päiväkoti / Lintukoto</t>
  </si>
  <si>
    <t>Runosmäen vanhuskekus osasto 5B</t>
  </si>
  <si>
    <t xml:space="preserve"> Kotihoito Sorvakkokoti</t>
  </si>
  <si>
    <t>Vesihovin uimahalli</t>
  </si>
  <si>
    <t>Kaarinan kaupunki / Sivistyspalvelut</t>
  </si>
  <si>
    <t>Oripään kunnanvirasto</t>
  </si>
  <si>
    <t>Kavli Oy Turku</t>
  </si>
  <si>
    <t>Runosmäen vanhainkoti Villa Piipari</t>
  </si>
  <si>
    <t>Laurin koulun keittiö</t>
  </si>
  <si>
    <t>Päiväkoti Taikahattu</t>
  </si>
  <si>
    <t>Ennaltaehkäiseväterveyden huolto</t>
  </si>
  <si>
    <t>Pöytyä kunta / Yläneen toimipiste</t>
  </si>
  <si>
    <t>Pöytyän kunta / Kyrön toimipiste</t>
  </si>
  <si>
    <t>Vehmaan terveyskeskuksen hoivaosasto Hopeasiipi</t>
  </si>
  <si>
    <t>Nousiaisten kunta / Kunnanvirasto</t>
  </si>
  <si>
    <t>Pihlajakoto</t>
  </si>
  <si>
    <t>Sivistysvirasto</t>
  </si>
  <si>
    <t>TSVA-palvelut Moikoisten koti</t>
  </si>
  <si>
    <t>Nummen puistokadunpäiväkoti</t>
  </si>
  <si>
    <t>Valtakunnallinen PET-keskus 2 krs.</t>
  </si>
  <si>
    <t>Raisio-konserni / Benecol-yksikkö</t>
  </si>
  <si>
    <t>Kallelankadun päiväkoti</t>
  </si>
  <si>
    <t>Poutapilvi web desing Oy</t>
  </si>
  <si>
    <t>Ilmaristen koulu</t>
  </si>
  <si>
    <t>Käsityöläiskadun hammashoitola</t>
  </si>
  <si>
    <t>Ylioppilaiden terveydenhoitosäätiö</t>
  </si>
  <si>
    <t>Tyks Sapa osasto 931</t>
  </si>
  <si>
    <t>Turun kaupunki / Ympäristötoimiala</t>
  </si>
  <si>
    <t>Turun ja Kaarinan Seurakunta</t>
  </si>
  <si>
    <t xml:space="preserve">Rieskalähteen koulu </t>
  </si>
  <si>
    <t>Nummenpakan koulu / Aurajoen yksikkö</t>
  </si>
  <si>
    <t>Mehiläinen Turku</t>
  </si>
  <si>
    <t>Lounais-Suomen aluehallintovirasto / Työsuojelu</t>
  </si>
  <si>
    <t>Turun yliopisto / Kielikeskus</t>
  </si>
  <si>
    <t>Turun ammattikorkeakoulu / TKI-palvelut</t>
  </si>
  <si>
    <t>ED-Design Oy</t>
  </si>
  <si>
    <t xml:space="preserve">Lounais-Suomen aluehallintovirasto </t>
  </si>
  <si>
    <t>Turun Suomalaisen Yhteiskoulun lukio</t>
  </si>
  <si>
    <t>Hemmingin koulu</t>
  </si>
  <si>
    <t>Valkeavuoren koulu</t>
  </si>
  <si>
    <t>Kaskenlinna osasto 4</t>
  </si>
  <si>
    <t>Jokilaakson koulu / pienryhmäopetus</t>
  </si>
  <si>
    <t>Turun yliopisto</t>
  </si>
  <si>
    <t>Kupittaan sairaala osasto G1</t>
  </si>
  <si>
    <t>Ravintokeskus Kimara</t>
  </si>
  <si>
    <t>Laurin alakoulu</t>
  </si>
  <si>
    <t>Hyvinvointitoimiala / Ulkomaalaistoimisto</t>
  </si>
  <si>
    <t>Naantalin terveyskeskus / hammashoitola</t>
  </si>
  <si>
    <t>Turun ja Kaarinan seurakuntayhtymä / Turun hautausmaa osasto 1</t>
  </si>
  <si>
    <t>Turun yliopisto / Talouspalvelut</t>
  </si>
  <si>
    <t>Kisällikellari</t>
  </si>
  <si>
    <t>Finnsusp Ab Oy</t>
  </si>
  <si>
    <t>Sävelkodin palvelutalo</t>
  </si>
  <si>
    <t>ATR Soft</t>
  </si>
  <si>
    <t>Sweco Ympäristö Oy</t>
  </si>
  <si>
    <t>Ristikallion lastentalo</t>
  </si>
  <si>
    <t>Varsinais-Suomen tietojakelu Oy</t>
  </si>
  <si>
    <t>Paraisten terveysasema / Lääkärinvastaanotto</t>
  </si>
  <si>
    <t>Turun yliopisto / Functional Foods Forum</t>
  </si>
  <si>
    <t>Kurjenmäkikoti alakerta</t>
  </si>
  <si>
    <t xml:space="preserve">Salon kaupunki / Suun terveydenhuoltopalvelut </t>
  </si>
  <si>
    <t>Naantalin terveyskeskus / poliklinikka</t>
  </si>
  <si>
    <t>Malmskulla bäddavdelning avd 2</t>
  </si>
  <si>
    <t>SARJA YLI 100 TYÖNTEKIJÄÄ</t>
  </si>
  <si>
    <t>Salon Seudun Sanomat Oy</t>
  </si>
  <si>
    <t xml:space="preserve">IKEA </t>
  </si>
  <si>
    <t>Arkea Oy</t>
  </si>
  <si>
    <t>Liedon kunta / Tekniset ja ympäristöpalvelut</t>
  </si>
  <si>
    <t>Bayer Oy</t>
  </si>
  <si>
    <t>Littoinen</t>
  </si>
  <si>
    <t>Teleste Oy</t>
  </si>
  <si>
    <t>KUNTASARJA</t>
  </si>
  <si>
    <t xml:space="preserve">Asukasluku (Väestötietojärjestelmä elokuu 2015) </t>
  </si>
  <si>
    <t>Työpaikat</t>
  </si>
  <si>
    <t>SARJA 1–4 TYÖNTEKIJÄÄ</t>
  </si>
  <si>
    <t>Km/työntekijä</t>
  </si>
  <si>
    <t>DNV GL Business Assurance Finland Oy Ab</t>
  </si>
  <si>
    <t>Åbo Svenska Metodistförsamling</t>
  </si>
  <si>
    <t>Konsan iltapäivätoiminta</t>
  </si>
  <si>
    <t>Salon äitiys- ja naistentautien poliklinikka</t>
  </si>
  <si>
    <t>Naantalin kaupunki / yhteispalvelu</t>
  </si>
  <si>
    <t>Jäspin pyöräliike Ky</t>
  </si>
  <si>
    <t>Turun kaupungintalo</t>
  </si>
  <si>
    <t>Citrus Solutions Oy</t>
  </si>
  <si>
    <t>Kuusi Sisarta</t>
  </si>
  <si>
    <t>SARJA 5–20 TYÖNTEKIJÄÄ</t>
  </si>
  <si>
    <t>Kotikunnas / Hoitokoti Venla</t>
  </si>
  <si>
    <t>Daghemmet Solstrålen</t>
  </si>
  <si>
    <t>Adpap Oy</t>
  </si>
  <si>
    <t>Prisma Piispanristi käyttötavaraosasto</t>
  </si>
  <si>
    <t>Turun yliopiston ja Åbo Akademin työelämäpalvelut</t>
  </si>
  <si>
    <t>Lindex Salo</t>
  </si>
  <si>
    <t>VSSHP/Psykiatrian tulosalue/Liedon aikuispsykiatrian pkl.</t>
  </si>
  <si>
    <t>Koivulan päivähoitoyksikkö</t>
  </si>
  <si>
    <t>Parkinson-liitto</t>
  </si>
  <si>
    <t>VSSHP Psykiatrian tulosalue</t>
  </si>
  <si>
    <t>Turun Lähimmäispalveluyhdistys  ry Kotikunnas</t>
  </si>
  <si>
    <t>Tuomaansillan PHY: Rehtorinpellonkadun päiväkoti</t>
  </si>
  <si>
    <t>Visa-Auto Oy</t>
  </si>
  <si>
    <t>Kirkkotien terveysasema / perusterveydenhuolto</t>
  </si>
  <si>
    <t>Taiste Oy</t>
  </si>
  <si>
    <t>VSSHP</t>
  </si>
  <si>
    <t>Lounais-Suomen patologian laboratorio Oy</t>
  </si>
  <si>
    <t>Tahvion koulu</t>
  </si>
  <si>
    <t>Hyvinvointitoiminta Lääkehuolto</t>
  </si>
  <si>
    <t>Sydäntutkimuskeskus</t>
  </si>
  <si>
    <t>Raision poliisiasema / Valvonta- ja hälytystoiminta</t>
  </si>
  <si>
    <t>Paraisten terveyskeskus, alakerta</t>
  </si>
  <si>
    <t>Åbo svenska församling</t>
  </si>
  <si>
    <t>MetGen Oy</t>
  </si>
  <si>
    <t>Turun ja Kaarinan srk-yhtymä /Hannunniitun kerhotoiminta</t>
  </si>
  <si>
    <t>Raision poliisiasema / Talousrikostutkinta</t>
  </si>
  <si>
    <t>Lastentalo Mukulax Kähäri</t>
  </si>
  <si>
    <t>Pormestarin toimintakeskus</t>
  </si>
  <si>
    <t>Uotila &amp; Laine  Oy</t>
  </si>
  <si>
    <t>Anjalan päiväkoti</t>
  </si>
  <si>
    <t>Raision kaupunginkirjasto</t>
  </si>
  <si>
    <t>Lasten puheterapia: Kurjenmäen yksikkö</t>
  </si>
  <si>
    <t>Luukan palvelukeskus / os. Toivola</t>
  </si>
  <si>
    <t>Buster Boats</t>
  </si>
  <si>
    <t>Merimaskun päiväkäti</t>
  </si>
  <si>
    <t>Naantalin terveyskeskus / Fysioterapia</t>
  </si>
  <si>
    <t>Naantalin kaupunki / Terveyskeskus / Hammashoitola</t>
  </si>
  <si>
    <t>Myllymäen päiväkoti</t>
  </si>
  <si>
    <t>Varsinais-Suomen TE-toimisto Loimaan yksikkö</t>
  </si>
  <si>
    <t>Paimion kaupunki, hallintopalvelut</t>
  </si>
  <si>
    <t>Isohärjänmäen päiväkoti</t>
  </si>
  <si>
    <t>Valtakunnallinen PET-keskus / MediCity</t>
  </si>
  <si>
    <t>Turun yliopisto / Yhteiskuntatieteellisen tiedekunnan hallintopalvelut</t>
  </si>
  <si>
    <t>Turun kaupunginkirjasto / kirjastoauto-osasto</t>
  </si>
  <si>
    <t>VSSHP:n Lääkehuolto/Lääkekeskus Salon sairaala</t>
  </si>
  <si>
    <t>Varsinais-Suomen oikeusaputoimisto / yleinen edunvalvonta</t>
  </si>
  <si>
    <t>Kustavi</t>
  </si>
  <si>
    <t>Kustavin kunta/ Kunnanvirasto</t>
  </si>
  <si>
    <t>Naantalin Apteekki</t>
  </si>
  <si>
    <t>Uudenkaupungin kaupunki / kotihoito Sorvakkokoti</t>
  </si>
  <si>
    <t>Mila Pro</t>
  </si>
  <si>
    <t>Turun kaupunginsairaala</t>
  </si>
  <si>
    <t>Tupasvilla Kaarinan kaupunki</t>
  </si>
  <si>
    <t>Uudenkaupungin kaupunki / tekninen toimi</t>
  </si>
  <si>
    <t>Vuorokoti Rinkeli / Kaarinan varhaiskasvatus</t>
  </si>
  <si>
    <t>Pargas stad / Regnbågen</t>
  </si>
  <si>
    <t>Naantalin terveyskeskus / Cafe Unicco</t>
  </si>
  <si>
    <t>Raision poliisiasema / Ulkomaalaisvalvonta</t>
  </si>
  <si>
    <t>Tillander Oy</t>
  </si>
  <si>
    <t>Naantalin terveyskeskus / Neuvola</t>
  </si>
  <si>
    <t>Vasaramäen Validia-asunnot</t>
  </si>
  <si>
    <t>Seuravuorenkadun  päiväkoti</t>
  </si>
  <si>
    <t>Nättinummen ph-yksikkö</t>
  </si>
  <si>
    <t>Pöytyän kunta, virastotalo</t>
  </si>
  <si>
    <t>Kaarinan kaupunki / sivistyspalvelut</t>
  </si>
  <si>
    <t>SARJA 21–100 TYÖNTEKIJÄÄ</t>
  </si>
  <si>
    <t>Kaarinan perhekeskus</t>
  </si>
  <si>
    <t>Veritas Yrityspalvelut</t>
  </si>
  <si>
    <t>TYKS / Dialyysiosasto</t>
  </si>
  <si>
    <t>YTHS / Suunterveys</t>
  </si>
  <si>
    <t>Runosmäki-Mull. Terveysasema</t>
  </si>
  <si>
    <t>Kaarinan kaupunginkirjasto</t>
  </si>
  <si>
    <t>Lounais-Suomen poliisilaitos / Turun pääpoliisiasema / rikostutkinta</t>
  </si>
  <si>
    <t>TYKS / Vatsakirurgian osasto TD5</t>
  </si>
  <si>
    <t>TYKS / Korva- ja suusairauksien osasto</t>
  </si>
  <si>
    <t>ED-Design</t>
  </si>
  <si>
    <t>Turun museokeskus / Kalastajankatu 4</t>
  </si>
  <si>
    <t>Vasaramäen yhtenäiskoulu / Lehmustien ja Syreenikujan yksiköt</t>
  </si>
  <si>
    <t>TYKS / Sädehoitopoliklinikka TCI</t>
  </si>
  <si>
    <t>Hyvinvointitoimiala / Lasten ja nuorten psykiatrian poliklinikka</t>
  </si>
  <si>
    <t>Laitilan Wirwoitusjuomatehdas Oy</t>
  </si>
  <si>
    <t xml:space="preserve">Taimon koulu </t>
  </si>
  <si>
    <t>Kerttulin vanhainkoti / osasto 3</t>
  </si>
  <si>
    <t>Auramarine Oy</t>
  </si>
  <si>
    <t>TYKS / Gastroenterologian poliklinikka</t>
  </si>
  <si>
    <t>Yliopiston Apteekki</t>
  </si>
  <si>
    <t>VSSHP TYKS-SAPA Tykslab os. 931,914 ja 909</t>
  </si>
  <si>
    <t>Kurjenmäkikoti 2 41 C</t>
  </si>
  <si>
    <t>Luolavuoren koulu / Inkilän yksikkö</t>
  </si>
  <si>
    <t>Mirion Technologies</t>
  </si>
  <si>
    <t>TYKS / Osasto 906</t>
  </si>
  <si>
    <t>Turun kaupunki / ympäristönsuojelu</t>
  </si>
  <si>
    <t>TYKS / Sydänkeskus / Sydänosasto 1 ja 2</t>
  </si>
  <si>
    <t>Meriaura Group</t>
  </si>
  <si>
    <t>Turun kaupunki / ympäristötoimiala 4 krs.</t>
  </si>
  <si>
    <t>Kisällikellari / Liedon kunta</t>
  </si>
  <si>
    <t>Tepcomp Oy</t>
  </si>
  <si>
    <t>Elixia Centrum</t>
  </si>
  <si>
    <t>Luonnonvarakeskus LUKE</t>
  </si>
  <si>
    <t>TYKS PNATO (Keskola)</t>
  </si>
  <si>
    <t>TYKS / knk-pkl UA3B</t>
  </si>
  <si>
    <t>Hovirinnan koulu ja Svenska skolan</t>
  </si>
  <si>
    <t>Elisenvaaran koulu</t>
  </si>
  <si>
    <t>Funktionaalisten elintarvikkeiden tutkimuskeskus</t>
  </si>
  <si>
    <t>Kaarinan terveyskeskus osasto 1</t>
  </si>
  <si>
    <t>DCA Instruments</t>
  </si>
  <si>
    <t>Turun ulkomaalaiskeskus</t>
  </si>
  <si>
    <t>Paraisten terveysasema / lääkärinvastaanotto</t>
  </si>
  <si>
    <t>Vexve Oy</t>
  </si>
  <si>
    <t>Salon läntinen terveysasema / Suun terveydenhuolto</t>
  </si>
  <si>
    <t>Luostarivuoren koulu ja lukio</t>
  </si>
  <si>
    <t>Turun lyseon koulu</t>
  </si>
  <si>
    <t>Turun ekotori</t>
  </si>
  <si>
    <t>Lounais-Suomen Yritysverotoimisto</t>
  </si>
  <si>
    <t>Puistomäki-Uittamo Kotihoito</t>
  </si>
  <si>
    <t>Bunge Finland Oy</t>
  </si>
  <si>
    <t>Technion Oy</t>
  </si>
  <si>
    <t>Vesiliikelaitos</t>
  </si>
  <si>
    <t>EPLL Salon päivystys</t>
  </si>
  <si>
    <t>Liedon kunta / kaavoitus ja tekniset palvelut</t>
  </si>
  <si>
    <t>VSSHP Silmäpoliklinikka</t>
  </si>
  <si>
    <t>Deltamarin</t>
  </si>
  <si>
    <t>Turku/Naantali</t>
  </si>
  <si>
    <t>Neste Jacobs Oy Turun ja Naantalin konttorit</t>
  </si>
  <si>
    <t>Medbit Oy</t>
  </si>
  <si>
    <t>SL-autolinjat</t>
  </si>
  <si>
    <t>IKEA Raisio</t>
  </si>
  <si>
    <t>LeinoCast Oy</t>
  </si>
  <si>
    <t>Varsinais-Suomen työ- ja elinkeinotoimisto / Turun toimipiste</t>
  </si>
  <si>
    <t>Asukasluku (Tilastokeskus elokuu 2016)</t>
  </si>
  <si>
    <t>Km/asukkaat</t>
  </si>
  <si>
    <t>Pyörällä töihin -kilpailu 2017, sijoitukset sarjoittain</t>
  </si>
  <si>
    <t>Tmi. Anu Ellilä</t>
  </si>
  <si>
    <t>Kaarinan kaupunki / Terveyskeskus / Puheterapeutit</t>
  </si>
  <si>
    <t>Jäspin Pyöräliike Ky</t>
  </si>
  <si>
    <t>Turun kaupungin kantasairaala / Sosiaalityöntekijät</t>
  </si>
  <si>
    <t>Rauma</t>
  </si>
  <si>
    <t>OKL Rauma / Kahvihuone</t>
  </si>
  <si>
    <t>Turun Kirjakahvila</t>
  </si>
  <si>
    <t>Naantalin kaupunki / Yhteispalvelupiste</t>
  </si>
  <si>
    <t>Saarniston koulun keittiö</t>
  </si>
  <si>
    <t>6. sisarta</t>
  </si>
  <si>
    <t>Turun kaupunki / Edustus</t>
  </si>
  <si>
    <t>Ompelupalvelu Mervi ja Raija</t>
  </si>
  <si>
    <t>Runosmäen nuorisotalo, (Turun kaupunki / Nuorten palvelut)</t>
  </si>
  <si>
    <t>Jyrkkälän kirjasto (Turun kaupunginkirjasto)</t>
  </si>
  <si>
    <t>Ketunpesän päiväkoti &amp; Sateenkaari Koto Oy</t>
  </si>
  <si>
    <t>Turun Seudun TST ry.</t>
  </si>
  <si>
    <t>Veritas Eläkevakuutusyhtiö</t>
  </si>
  <si>
    <t>Lindex / Salo</t>
  </si>
  <si>
    <t>Pargas hälsocentral / Källarvåning</t>
  </si>
  <si>
    <t>BCB Medical Oy</t>
  </si>
  <si>
    <t>Askalan palvelukeskus</t>
  </si>
  <si>
    <t>Turun kaupunki / Varhaiskasvatus</t>
  </si>
  <si>
    <t>Turun kaupunginsaairaalan korva pkl</t>
  </si>
  <si>
    <t>Turun kaupunki, hyvinvointitoimiala, sairaala-apteekki</t>
  </si>
  <si>
    <t>Turun ammatti-istituutti</t>
  </si>
  <si>
    <t>Hoitokoti Venla / Turun lähimmäispalveluyhdistys ry. Kotikunnas</t>
  </si>
  <si>
    <t>Turun Seudun Nivelyhdistys ry</t>
  </si>
  <si>
    <t>KomPAssi-hanke / Turun kaupunki</t>
  </si>
  <si>
    <t>Alko Oy / Hirvensalo, Turku</t>
  </si>
  <si>
    <t>ED Design Oy</t>
  </si>
  <si>
    <t>VSSHP tyks-sapa / tykslab / os. 931/as</t>
  </si>
  <si>
    <t>Eurokangas Oy</t>
  </si>
  <si>
    <t>PET-keskus</t>
  </si>
  <si>
    <t>Kehitysvammaisten työtoimintaryhmä / Raision kaupunki</t>
  </si>
  <si>
    <t>Turun ja Kaarinan srk / hautausmaa / osasto 3, Harakka</t>
  </si>
  <si>
    <t>Salon sairaala, äit./gyn. pkl.</t>
  </si>
  <si>
    <t>Silmätautien poliklinikka</t>
  </si>
  <si>
    <t>Sydäntutkimuskeskus / TY</t>
  </si>
  <si>
    <t>TY / Virusoppi &amp; Kliininen virologia</t>
  </si>
  <si>
    <t>Uudenkaupungin kaupunki / Kaupunginkirjasto</t>
  </si>
  <si>
    <t>Macciavelli, Unica Oy</t>
  </si>
  <si>
    <t>Koivulan phy / Turunmaankadun päiväkoti</t>
  </si>
  <si>
    <t>Aboa Vetus &amp; Ars Nova / Matti Koivurinnan säätiö</t>
  </si>
  <si>
    <t>Humaliston Apteekki</t>
  </si>
  <si>
    <t>Myllymäen päiväkoti (Lintukoto)</t>
  </si>
  <si>
    <t>Zeeland Group Oy</t>
  </si>
  <si>
    <t>Holiday Club Caribia / Kylpyläosasto</t>
  </si>
  <si>
    <t>Kerttulin ravintokeskus, Arkea Oy</t>
  </si>
  <si>
    <t>Vasaramäen Lehmustien yksikkö / Vasaramäen koulu</t>
  </si>
  <si>
    <t>Varsinais-Suomen edunvalvonta</t>
  </si>
  <si>
    <t xml:space="preserve">Mäntyrinteen ravintokeskus / Arkea Oy  </t>
  </si>
  <si>
    <t>Familar (ent. Milapro)</t>
  </si>
  <si>
    <t>TYKS-SAPA MBG / Lääketieteellinen genetiikka</t>
  </si>
  <si>
    <t>Työkeskus / tekstiiliosasto / ompelimo</t>
  </si>
  <si>
    <t>Pappersförädling / Åbo Akademi</t>
  </si>
  <si>
    <t>Raision terveyskeskussairaala kuntoutusosasto</t>
  </si>
  <si>
    <t>Inhan Tehtaat Oy</t>
  </si>
  <si>
    <t>Turun pääpoliisiasema / Lupahallinto</t>
  </si>
  <si>
    <t>Liinahaan vanhainkoti / os 2 B</t>
  </si>
  <si>
    <t>Vapaa-aikatoimiala, hallinto / Turun kaupunki</t>
  </si>
  <si>
    <t>Katariinanpuiston palvelutalo</t>
  </si>
  <si>
    <t>Lounais-Suomen aluetoimisto</t>
  </si>
  <si>
    <t>Vanhuspsykiatrian osasto, VSSHP</t>
  </si>
  <si>
    <t>Varissuon terveyskeskus</t>
  </si>
  <si>
    <t>Turun lasten ja nuorten poliklinikka</t>
  </si>
  <si>
    <t>Turun Teknologiakiinteistöt Oy</t>
  </si>
  <si>
    <t>Palvelutalo Sateenkaari / Paraisten kaupunki</t>
  </si>
  <si>
    <t>Loimaan uimahalli Vesihovi</t>
  </si>
  <si>
    <t>Turun kaupunginkirjasto / Vastaanotto</t>
  </si>
  <si>
    <t>Turun kaupunki, konsernihallinto, lakiasiat</t>
  </si>
  <si>
    <t>Ihalan esiopetus</t>
  </si>
  <si>
    <t>Varsinais-Suomen TE-toimisto</t>
  </si>
  <si>
    <t>Myllynkiventien ryhmäkoti 2</t>
  </si>
  <si>
    <t>Naantalin kaupunki, vesihuoltolaitos</t>
  </si>
  <si>
    <t>Päiväkoti Päivänkakkara</t>
  </si>
  <si>
    <t>Kerttulin vanhainkoti / Turun kaupunki</t>
  </si>
  <si>
    <t>Nuhjalan päiväkoti, Naantali</t>
  </si>
  <si>
    <t>TLO</t>
  </si>
  <si>
    <t>596, 5</t>
  </si>
  <si>
    <t>TYKS, Gastroenterologian poliklinikka</t>
  </si>
  <si>
    <t>Nuorten taide- ja toimintatalo Vimma / Turun kaupunki</t>
  </si>
  <si>
    <t>Ympäristötoimiala / Kaupunkisuunnittelu / Suunnitteluyksikkö / Turun Kaupunki</t>
  </si>
  <si>
    <t>Myllyn Apteekki (Raision 3. apteekki)</t>
  </si>
  <si>
    <t>Sigge Arkkitehdit Oy, Turun toimisto</t>
  </si>
  <si>
    <t>Lääkinnällinen kuntoutus / Turun kaupunginsairaala</t>
  </si>
  <si>
    <t>Anders Innovations</t>
  </si>
  <si>
    <t>Naantalin kaupunki / hammashoitola</t>
  </si>
  <si>
    <t>TYKS / Leikkausosasto L</t>
  </si>
  <si>
    <t>Mäntykoti &amp; Räntämäki</t>
  </si>
  <si>
    <t>TYKS / Salon sairaala / Leikkausosasto</t>
  </si>
  <si>
    <t>Turun yliopisto / Sosiaalipolitiikka ja sosiaalityö</t>
  </si>
  <si>
    <t>Ulkomaalaistoimisto / Hyvinvointiala / Turun kaupunki</t>
  </si>
  <si>
    <t>Mäntymäen phy / Turun kaupunki</t>
  </si>
  <si>
    <t>Hyvinvointitoimiala / VAKE 2 / Kerttuli os. 3</t>
  </si>
  <si>
    <t>Liikuntapalvelut / Turun kaupunki</t>
  </si>
  <si>
    <t>WH-pakkaamot / Bayer Oy</t>
  </si>
  <si>
    <t>TYKS / Korvapoliklinikka UA3B</t>
  </si>
  <si>
    <t>Kerttulin osasto 2, vanhusten asumispalvelut / Turun kaupunki</t>
  </si>
  <si>
    <t>Rikostutkintaryhmät 1-4 / Turun pääpoliisiasema</t>
  </si>
  <si>
    <t>Turun yliopisto / Päärakennus</t>
  </si>
  <si>
    <t>Psykologian laitos / Turun yliopisto</t>
  </si>
  <si>
    <t>Turun linna</t>
  </si>
  <si>
    <t>Piispanlähteen päiväkoti</t>
  </si>
  <si>
    <t>Lounais-Suomen Jätehuolto Oy / Kuormakadun toimisto</t>
  </si>
  <si>
    <t>Kurjenmäkikoti 1 / yläkerta / Turun kaupunki</t>
  </si>
  <si>
    <t>Sofokus Oy</t>
  </si>
  <si>
    <t>Turun kaupunki / Ympäristötoimiala / 4 krs.</t>
  </si>
  <si>
    <t>Laitilan Wirvoitusjuomatehdas Oy</t>
  </si>
  <si>
    <t>Anisten päiväkoti</t>
  </si>
  <si>
    <t>Vehmaan Terveysasema, Hoivaosastot</t>
  </si>
  <si>
    <t>VSSHP, TYKS kirurginen sairaala, osasto kir 3</t>
  </si>
  <si>
    <t>Viestintä ja markkinointi / konsernihallinto / Turun kaupunki</t>
  </si>
  <si>
    <t>Sirkkala skola</t>
  </si>
  <si>
    <t>Lakkatien erityislastenkoti</t>
  </si>
  <si>
    <t>Funktionaalisten elintarvikkeiden kehittämiskeskus</t>
  </si>
  <si>
    <t>Sydänkeskus / TYKS</t>
  </si>
  <si>
    <t>Turun hyto, keskustan terveysasema</t>
  </si>
  <si>
    <t>Orikedon palvelukeskus</t>
  </si>
  <si>
    <t>Kurjenmäenkoti 2 / alakerta</t>
  </si>
  <si>
    <t>TYKS / Korvaklinikka, korva- ja suusairauksien osasto</t>
  </si>
  <si>
    <t>VSSHP/ TYKS / Salon sairaala</t>
  </si>
  <si>
    <t>Valmakoti</t>
  </si>
  <si>
    <t>Kurjenmäkikoti 1 / alakerta, Turun kaupunki</t>
  </si>
  <si>
    <t>Sarlinska Skolan</t>
  </si>
  <si>
    <t>Paraisten terveysasema, lääkärin vastaanotto</t>
  </si>
  <si>
    <t>Turun työterveystalo</t>
  </si>
  <si>
    <t>Hankinta ja logistiikkakeskus / Turun kaupunki</t>
  </si>
  <si>
    <t>TYKS / Vastasyntyneiden teho-osasto / UA9</t>
  </si>
  <si>
    <t>Wäinö Aaltosen museo / Turun kaupunki</t>
  </si>
  <si>
    <t>IT-palvelut / Turun kaupunki</t>
  </si>
  <si>
    <t>Kaavoitus ja tekniset palvelut, Liedon kunta</t>
  </si>
  <si>
    <t>Hannuniityn koulu</t>
  </si>
  <si>
    <t>Uskelan koulu / Anjalankadun yksikkö</t>
  </si>
  <si>
    <t>Turun Vesihuolto Oy</t>
  </si>
  <si>
    <t>Varsinais-Suomen ELY-keskus / Liikenne ja infrastruktuuri -vastuualue</t>
  </si>
  <si>
    <t>K-Citymarket Länsikeskus</t>
  </si>
  <si>
    <t>Kaskenlinnan sairaala 4 D</t>
  </si>
  <si>
    <t>Varsinais-Suomen ELY-keskus / Ympäristö ja luonnonvarat -vastuualue</t>
  </si>
  <si>
    <t>Matematiikan ja tilastotieteen laitos</t>
  </si>
  <si>
    <t>Kiinteistöliikelaitos / Turun kaupunki</t>
  </si>
  <si>
    <t>Terveysristeyksen hammashoitola</t>
  </si>
  <si>
    <t>Kunnan Taitoa Oy</t>
  </si>
  <si>
    <t>Raision kaupunki</t>
  </si>
  <si>
    <t>Someron kaupunki</t>
  </si>
  <si>
    <t>1384, 7</t>
  </si>
  <si>
    <t>Neste Jacobs Oy Turku/Naantali</t>
  </si>
  <si>
    <t xml:space="preserve">Medbit Oy / Turku ICT </t>
  </si>
  <si>
    <t>Varsinais-Suomen ELY-keskus / Elinkeinot, työvoima, osaaminen ja kulttuuri -vastuualue</t>
  </si>
  <si>
    <t>Dinolift Oy</t>
  </si>
  <si>
    <t>VilaKone Oy</t>
  </si>
  <si>
    <t xml:space="preserve">Bayer Oy </t>
  </si>
  <si>
    <t>Naantalin kaupunki / Terveyskeskus</t>
  </si>
  <si>
    <t>Turun Kaupunkiliikenne Oy</t>
  </si>
  <si>
    <t xml:space="preserve">Asukasluku (Kuntaliitto, tammikuu 2017) </t>
  </si>
  <si>
    <t>TURKU</t>
  </si>
  <si>
    <t>LAITILA</t>
  </si>
  <si>
    <t>VEHMAA</t>
  </si>
  <si>
    <t>KAARINA</t>
  </si>
  <si>
    <t>NAANTALI</t>
  </si>
  <si>
    <t>ORIPÄÄ</t>
  </si>
  <si>
    <t>RAISIO</t>
  </si>
  <si>
    <t>PARAINEN</t>
  </si>
  <si>
    <t>NOUSIAINEN</t>
  </si>
  <si>
    <t>PAIMIO</t>
  </si>
  <si>
    <t>LIETO</t>
  </si>
  <si>
    <t>UUSIKAUPUNKI</t>
  </si>
  <si>
    <t>MASKU</t>
  </si>
  <si>
    <t>LOIMAA</t>
  </si>
  <si>
    <t>SALO</t>
  </si>
  <si>
    <t>RUSKO</t>
  </si>
  <si>
    <t>SOMERO</t>
  </si>
  <si>
    <t>RAUMA</t>
  </si>
  <si>
    <t>YHTEENSÄ</t>
  </si>
  <si>
    <t>KUSTAVI</t>
  </si>
  <si>
    <t>PÖYTYÄ</t>
  </si>
  <si>
    <t>MYNÄMÄKI</t>
  </si>
  <si>
    <t>Pyörällä töihin -kilpailu 2016, sijoitukset sarjoittain</t>
  </si>
  <si>
    <t>Pyörällä töihin -kilpailu 2015, sijoitukset sarjoittain</t>
  </si>
  <si>
    <t>KEMIÖNSAARI</t>
  </si>
  <si>
    <t>Pyörällä töihin -kilpailu 2014, sijoitukset sarjoittain</t>
  </si>
  <si>
    <t>Pyörällä töihin -kilpailu 2013, sijoitukset sarjoittain</t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</si>
  <si>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Kunta </t>
    </r>
  </si>
  <si>
    <t>KOSKI TL</t>
  </si>
  <si>
    <t>PYHÄRANTA</t>
  </si>
  <si>
    <t>Pyörällä töihin -kilpailu 2012, sijoitukset sarjoittain</t>
  </si>
  <si>
    <t>Pyörällä töihin -kilpailu 2011, sijoitukset sarjoittain</t>
  </si>
  <si>
    <t>Pyörällä töihin -kilpailu 2010, sijoitukset sarjoittain</t>
  </si>
  <si>
    <t>Asukasluku (Tilastokeskus, Väestön ennakkotilasto 30.4.2010)</t>
  </si>
  <si>
    <t>LÄNSI-TURUNMAA</t>
  </si>
  <si>
    <t>Pyörällä töihin -kilpailu 2009, sijoitukset sarjoittain</t>
  </si>
  <si>
    <t>AURA</t>
  </si>
  <si>
    <t>SÄKYLÄ</t>
  </si>
  <si>
    <t>JANAKKALA</t>
  </si>
  <si>
    <t>Asukasluku (Väestötietojärjestelmä 31.03.2009)</t>
  </si>
  <si>
    <t>Asukasluku (Väestötietojärjestelmä 4/2011)</t>
  </si>
  <si>
    <t xml:space="preserve">Kunta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</si>
</sst>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0.0"/>
    <numFmt numFmtId="167" formatCode="#,##0.000"/>
  </numFmts>
  <fonts count="3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rgb="FFFFC000"/>
      </patternFill>
    </fill>
    <fill>
      <patternFill patternType="solid">
        <fgColor theme="7" tint="0.79998168889431442"/>
        <bgColor rgb="FFF8CBAD"/>
      </patternFill>
    </fill>
    <fill>
      <patternFill patternType="solid">
        <fgColor theme="6" tint="-0.249977111117893"/>
        <bgColor rgb="FFFFFF00"/>
      </patternFill>
    </fill>
    <fill>
      <patternFill patternType="solid">
        <fgColor theme="6" tint="0.39997558519241921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0" fontId="8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</cellStyleXfs>
  <cellXfs count="605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1" xfId="0" applyFont="1" applyBorder="1"/>
    <xf numFmtId="0" fontId="0" fillId="0" borderId="1" xfId="0" applyBorder="1" applyAlignment="1"/>
    <xf numFmtId="0" fontId="5" fillId="0" borderId="0" xfId="0" applyFont="1" applyAlignment="1">
      <alignment vertical="center"/>
    </xf>
    <xf numFmtId="0" fontId="0" fillId="0" borderId="1" xfId="0" applyFill="1" applyBorder="1"/>
    <xf numFmtId="0" fontId="0" fillId="0" borderId="1" xfId="0" applyBorder="1" applyAlignment="1">
      <alignment wrapText="1"/>
    </xf>
    <xf numFmtId="166" fontId="0" fillId="0" borderId="1" xfId="0" applyNumberFormat="1" applyBorder="1"/>
    <xf numFmtId="1" fontId="4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horizontal="right"/>
    </xf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ont="1" applyFill="1" applyBorder="1"/>
    <xf numFmtId="166" fontId="0" fillId="0" borderId="1" xfId="0" applyNumberFormat="1" applyFill="1" applyBorder="1"/>
    <xf numFmtId="1" fontId="0" fillId="0" borderId="1" xfId="0" applyNumberFormat="1" applyFill="1" applyBorder="1"/>
    <xf numFmtId="164" fontId="0" fillId="0" borderId="1" xfId="0" applyNumberFormat="1" applyBorder="1" applyAlignment="1"/>
    <xf numFmtId="166" fontId="0" fillId="0" borderId="1" xfId="0" applyNumberFormat="1" applyFill="1" applyBorder="1" applyAlignment="1" applyProtection="1">
      <alignment horizontal="right"/>
    </xf>
    <xf numFmtId="1" fontId="0" fillId="0" borderId="1" xfId="0" applyNumberFormat="1" applyFill="1" applyBorder="1" applyAlignment="1" applyProtection="1">
      <alignment horizontal="right"/>
    </xf>
    <xf numFmtId="2" fontId="0" fillId="0" borderId="1" xfId="0" applyNumberFormat="1" applyFill="1" applyBorder="1" applyAlignment="1" applyProtection="1">
      <alignment horizontal="left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/>
    <xf numFmtId="166" fontId="0" fillId="0" borderId="1" xfId="0" applyNumberFormat="1" applyBorder="1" applyAlignment="1"/>
    <xf numFmtId="0" fontId="0" fillId="0" borderId="1" xfId="0" applyFont="1" applyBorder="1" applyAlignment="1"/>
    <xf numFmtId="0" fontId="0" fillId="0" borderId="1" xfId="0" applyFont="1" applyFill="1" applyBorder="1" applyAlignment="1"/>
    <xf numFmtId="166" fontId="0" fillId="0" borderId="1" xfId="0" applyNumberFormat="1" applyFill="1" applyBorder="1" applyAlignment="1"/>
    <xf numFmtId="2" fontId="0" fillId="0" borderId="1" xfId="0" applyNumberFormat="1" applyFill="1" applyBorder="1" applyAlignment="1" applyProtection="1">
      <alignment horizontal="left" wrapText="1"/>
    </xf>
    <xf numFmtId="0" fontId="2" fillId="0" borderId="0" xfId="5"/>
    <xf numFmtId="0" fontId="2" fillId="0" borderId="0" xfId="5" applyAlignment="1">
      <alignment wrapText="1"/>
    </xf>
    <xf numFmtId="0" fontId="12" fillId="0" borderId="0" xfId="5" applyFont="1"/>
    <xf numFmtId="0" fontId="12" fillId="0" borderId="0" xfId="5" applyFont="1" applyBorder="1"/>
    <xf numFmtId="2" fontId="12" fillId="0" borderId="0" xfId="5" applyNumberFormat="1" applyFont="1" applyBorder="1"/>
    <xf numFmtId="2" fontId="13" fillId="0" borderId="0" xfId="5" applyNumberFormat="1" applyFont="1" applyBorder="1"/>
    <xf numFmtId="0" fontId="2" fillId="0" borderId="0" xfId="5" applyBorder="1"/>
    <xf numFmtId="0" fontId="12" fillId="0" borderId="0" xfId="5" applyFont="1" applyBorder="1" applyAlignment="1">
      <alignment horizontal="right"/>
    </xf>
    <xf numFmtId="166" fontId="12" fillId="0" borderId="0" xfId="5" applyNumberFormat="1" applyFont="1" applyBorder="1" applyAlignment="1">
      <alignment horizontal="right"/>
    </xf>
    <xf numFmtId="2" fontId="13" fillId="0" borderId="0" xfId="5" applyNumberFormat="1" applyFont="1" applyBorder="1" applyAlignment="1">
      <alignment horizontal="right"/>
    </xf>
    <xf numFmtId="2" fontId="16" fillId="0" borderId="0" xfId="5" applyNumberFormat="1" applyFont="1" applyBorder="1"/>
    <xf numFmtId="0" fontId="2" fillId="0" borderId="0" xfId="5" applyAlignment="1">
      <alignment vertical="top"/>
    </xf>
    <xf numFmtId="0" fontId="18" fillId="0" borderId="6" xfId="5" applyFont="1" applyBorder="1" applyAlignment="1">
      <alignment horizontal="left" vertical="center"/>
    </xf>
    <xf numFmtId="0" fontId="18" fillId="0" borderId="6" xfId="5" applyFont="1" applyBorder="1" applyAlignment="1">
      <alignment horizontal="left" vertical="top" wrapText="1"/>
    </xf>
    <xf numFmtId="0" fontId="2" fillId="0" borderId="0" xfId="5" applyFont="1"/>
    <xf numFmtId="0" fontId="9" fillId="0" borderId="6" xfId="5" applyFont="1" applyBorder="1"/>
    <xf numFmtId="0" fontId="2" fillId="0" borderId="6" xfId="5" applyBorder="1"/>
    <xf numFmtId="0" fontId="2" fillId="0" borderId="6" xfId="5" applyFill="1" applyBorder="1"/>
    <xf numFmtId="0" fontId="9" fillId="0" borderId="6" xfId="5" applyFont="1" applyFill="1" applyBorder="1"/>
    <xf numFmtId="0" fontId="9" fillId="0" borderId="6" xfId="5" applyFont="1" applyFill="1" applyBorder="1" applyAlignment="1">
      <alignment vertical="center"/>
    </xf>
    <xf numFmtId="0" fontId="9" fillId="0" borderId="6" xfId="5" applyFont="1" applyFill="1" applyBorder="1" applyAlignment="1">
      <alignment vertical="center" wrapText="1"/>
    </xf>
    <xf numFmtId="166" fontId="2" fillId="0" borderId="0" xfId="5" applyNumberFormat="1"/>
    <xf numFmtId="167" fontId="2" fillId="0" borderId="0" xfId="5" applyNumberFormat="1"/>
    <xf numFmtId="0" fontId="11" fillId="0" borderId="6" xfId="5" applyFont="1" applyBorder="1" applyAlignment="1">
      <alignment horizontal="right" vertical="center"/>
    </xf>
    <xf numFmtId="166" fontId="11" fillId="0" borderId="6" xfId="5" applyNumberFormat="1" applyFont="1" applyBorder="1" applyAlignment="1">
      <alignment horizontal="right" vertical="center"/>
    </xf>
    <xf numFmtId="167" fontId="11" fillId="0" borderId="6" xfId="5" applyNumberFormat="1" applyFont="1" applyBorder="1" applyAlignment="1">
      <alignment horizontal="right" vertical="center"/>
    </xf>
    <xf numFmtId="0" fontId="13" fillId="6" borderId="6" xfId="4" applyFont="1" applyFill="1" applyBorder="1"/>
    <xf numFmtId="0" fontId="2" fillId="6" borderId="6" xfId="5" applyFont="1" applyFill="1" applyBorder="1"/>
    <xf numFmtId="166" fontId="2" fillId="6" borderId="6" xfId="5" applyNumberFormat="1" applyFont="1" applyFill="1" applyBorder="1"/>
    <xf numFmtId="0" fontId="9" fillId="7" borderId="6" xfId="5" applyFont="1" applyFill="1" applyBorder="1"/>
    <xf numFmtId="0" fontId="2" fillId="7" borderId="6" xfId="5" applyFont="1" applyFill="1" applyBorder="1"/>
    <xf numFmtId="166" fontId="2" fillId="7" borderId="6" xfId="5" applyNumberFormat="1" applyFont="1" applyFill="1" applyBorder="1"/>
    <xf numFmtId="0" fontId="9" fillId="8" borderId="6" xfId="5" applyFont="1" applyFill="1" applyBorder="1"/>
    <xf numFmtId="0" fontId="2" fillId="8" borderId="6" xfId="5" applyFont="1" applyFill="1" applyBorder="1"/>
    <xf numFmtId="166" fontId="2" fillId="8" borderId="6" xfId="5" applyNumberFormat="1" applyFont="1" applyFill="1" applyBorder="1"/>
    <xf numFmtId="0" fontId="2" fillId="0" borderId="6" xfId="5" applyFont="1" applyBorder="1"/>
    <xf numFmtId="166" fontId="2" fillId="0" borderId="6" xfId="5" applyNumberFormat="1" applyFont="1" applyBorder="1"/>
    <xf numFmtId="0" fontId="19" fillId="0" borderId="6" xfId="5" applyNumberFormat="1" applyFont="1" applyFill="1" applyBorder="1"/>
    <xf numFmtId="0" fontId="2" fillId="0" borderId="6" xfId="5" applyFont="1" applyFill="1" applyBorder="1"/>
    <xf numFmtId="0" fontId="11" fillId="0" borderId="6" xfId="5" applyFont="1" applyBorder="1" applyAlignment="1">
      <alignment horizontal="left" vertical="center"/>
    </xf>
    <xf numFmtId="166" fontId="11" fillId="0" borderId="6" xfId="5" applyNumberFormat="1" applyFont="1" applyBorder="1" applyAlignment="1">
      <alignment horizontal="left" vertical="center"/>
    </xf>
    <xf numFmtId="167" fontId="11" fillId="0" borderId="6" xfId="5" applyNumberFormat="1" applyFont="1" applyBorder="1" applyAlignment="1">
      <alignment horizontal="left" vertical="center"/>
    </xf>
    <xf numFmtId="0" fontId="2" fillId="6" borderId="6" xfId="5" applyFill="1" applyBorder="1"/>
    <xf numFmtId="0" fontId="2" fillId="7" borderId="6" xfId="5" applyFill="1" applyBorder="1"/>
    <xf numFmtId="0" fontId="20" fillId="0" borderId="6" xfId="5" applyFont="1" applyBorder="1" applyAlignment="1">
      <alignment vertical="center"/>
    </xf>
    <xf numFmtId="0" fontId="20" fillId="0" borderId="6" xfId="5" applyFont="1" applyBorder="1"/>
    <xf numFmtId="166" fontId="2" fillId="7" borderId="6" xfId="5" applyNumberFormat="1" applyFont="1" applyFill="1" applyBorder="1" applyAlignment="1">
      <alignment horizontal="right"/>
    </xf>
    <xf numFmtId="0" fontId="2" fillId="4" borderId="6" xfId="5" applyFont="1" applyFill="1" applyBorder="1"/>
    <xf numFmtId="166" fontId="2" fillId="6" borderId="6" xfId="5" applyNumberFormat="1" applyFill="1" applyBorder="1" applyAlignment="1">
      <alignment horizontal="right"/>
    </xf>
    <xf numFmtId="166" fontId="2" fillId="7" borderId="6" xfId="5" applyNumberFormat="1" applyFill="1" applyBorder="1"/>
    <xf numFmtId="0" fontId="2" fillId="8" borderId="6" xfId="5" applyFill="1" applyBorder="1"/>
    <xf numFmtId="166" fontId="2" fillId="8" borderId="6" xfId="5" applyNumberFormat="1" applyFill="1" applyBorder="1"/>
    <xf numFmtId="166" fontId="2" fillId="0" borderId="6" xfId="5" applyNumberFormat="1" applyBorder="1"/>
    <xf numFmtId="0" fontId="2" fillId="0" borderId="6" xfId="5" applyFont="1" applyBorder="1" applyAlignment="1">
      <alignment horizontal="right"/>
    </xf>
    <xf numFmtId="0" fontId="2" fillId="0" borderId="6" xfId="5" applyBorder="1" applyAlignment="1">
      <alignment vertical="center"/>
    </xf>
    <xf numFmtId="3" fontId="2" fillId="6" borderId="6" xfId="5" applyNumberFormat="1" applyFill="1" applyBorder="1"/>
    <xf numFmtId="166" fontId="2" fillId="6" borderId="6" xfId="5" applyNumberFormat="1" applyFill="1" applyBorder="1"/>
    <xf numFmtId="3" fontId="2" fillId="7" borderId="6" xfId="5" applyNumberFormat="1" applyFill="1" applyBorder="1"/>
    <xf numFmtId="3" fontId="2" fillId="8" borderId="6" xfId="5" applyNumberFormat="1" applyFill="1" applyBorder="1"/>
    <xf numFmtId="3" fontId="2" fillId="0" borderId="6" xfId="5" applyNumberFormat="1" applyFill="1" applyBorder="1"/>
    <xf numFmtId="166" fontId="2" fillId="0" borderId="6" xfId="5" applyNumberFormat="1" applyFill="1" applyBorder="1"/>
    <xf numFmtId="0" fontId="2" fillId="9" borderId="6" xfId="5" applyFill="1" applyBorder="1"/>
    <xf numFmtId="3" fontId="2" fillId="9" borderId="6" xfId="5" applyNumberFormat="1" applyFill="1" applyBorder="1"/>
    <xf numFmtId="166" fontId="2" fillId="9" borderId="6" xfId="5" applyNumberFormat="1" applyFill="1" applyBorder="1"/>
    <xf numFmtId="0" fontId="18" fillId="0" borderId="6" xfId="5" applyFont="1" applyBorder="1" applyAlignment="1">
      <alignment horizontal="left" vertical="top"/>
    </xf>
    <xf numFmtId="0" fontId="2" fillId="0" borderId="6" xfId="5" applyBorder="1" applyAlignment="1">
      <alignment vertical="top"/>
    </xf>
    <xf numFmtId="0" fontId="2" fillId="0" borderId="6" xfId="5" applyFill="1" applyBorder="1" applyAlignment="1">
      <alignment vertical="top"/>
    </xf>
    <xf numFmtId="0" fontId="9" fillId="0" borderId="6" xfId="5" applyFont="1" applyFill="1" applyBorder="1" applyAlignment="1">
      <alignment vertical="top"/>
    </xf>
    <xf numFmtId="0" fontId="13" fillId="0" borderId="6" xfId="5" applyFont="1" applyFill="1" applyBorder="1" applyAlignment="1">
      <alignment vertical="center" wrapText="1"/>
    </xf>
    <xf numFmtId="0" fontId="13" fillId="0" borderId="6" xfId="5" applyFont="1" applyFill="1" applyBorder="1" applyAlignment="1">
      <alignment vertical="center"/>
    </xf>
    <xf numFmtId="0" fontId="13" fillId="0" borderId="6" xfId="5" applyFont="1" applyFill="1" applyBorder="1" applyAlignment="1">
      <alignment horizontal="left" vertical="center" wrapText="1"/>
    </xf>
    <xf numFmtId="0" fontId="13" fillId="0" borderId="6" xfId="5" applyFont="1" applyFill="1" applyBorder="1" applyAlignment="1">
      <alignment horizontal="left" vertical="center"/>
    </xf>
    <xf numFmtId="3" fontId="2" fillId="0" borderId="0" xfId="5" applyNumberFormat="1"/>
    <xf numFmtId="0" fontId="9" fillId="6" borderId="6" xfId="5" applyFont="1" applyFill="1" applyBorder="1"/>
    <xf numFmtId="0" fontId="12" fillId="6" borderId="6" xfId="5" applyFont="1" applyFill="1" applyBorder="1"/>
    <xf numFmtId="0" fontId="12" fillId="7" borderId="6" xfId="5" applyFont="1" applyFill="1" applyBorder="1"/>
    <xf numFmtId="0" fontId="12" fillId="8" borderId="6" xfId="5" applyFont="1" applyFill="1" applyBorder="1"/>
    <xf numFmtId="0" fontId="12" fillId="0" borderId="6" xfId="5" applyFont="1" applyBorder="1"/>
    <xf numFmtId="0" fontId="12" fillId="0" borderId="6" xfId="5" applyFont="1" applyFill="1" applyBorder="1"/>
    <xf numFmtId="0" fontId="9" fillId="0" borderId="0" xfId="5" applyFont="1" applyBorder="1" applyAlignment="1"/>
    <xf numFmtId="0" fontId="2" fillId="0" borderId="6" xfId="5" applyFont="1" applyBorder="1" applyAlignment="1">
      <alignment wrapText="1"/>
    </xf>
    <xf numFmtId="0" fontId="2" fillId="0" borderId="6" xfId="5" applyFont="1" applyBorder="1" applyAlignment="1">
      <alignment horizontal="right" wrapText="1"/>
    </xf>
    <xf numFmtId="167" fontId="9" fillId="0" borderId="0" xfId="5" applyNumberFormat="1" applyFont="1"/>
    <xf numFmtId="167" fontId="9" fillId="6" borderId="6" xfId="5" applyNumberFormat="1" applyFont="1" applyFill="1" applyBorder="1"/>
    <xf numFmtId="167" fontId="9" fillId="7" borderId="6" xfId="5" applyNumberFormat="1" applyFont="1" applyFill="1" applyBorder="1"/>
    <xf numFmtId="167" fontId="9" fillId="8" borderId="6" xfId="5" applyNumberFormat="1" applyFont="1" applyFill="1" applyBorder="1"/>
    <xf numFmtId="167" fontId="9" fillId="0" borderId="6" xfId="5" applyNumberFormat="1" applyFont="1" applyBorder="1"/>
    <xf numFmtId="167" fontId="9" fillId="0" borderId="6" xfId="5" applyNumberFormat="1" applyFont="1" applyFill="1" applyBorder="1"/>
    <xf numFmtId="167" fontId="2" fillId="9" borderId="6" xfId="5" applyNumberFormat="1" applyFont="1" applyFill="1" applyBorder="1"/>
    <xf numFmtId="167" fontId="13" fillId="0" borderId="6" xfId="5" applyNumberFormat="1" applyFont="1" applyFill="1" applyBorder="1" applyAlignment="1">
      <alignment horizontal="left" vertical="center"/>
    </xf>
    <xf numFmtId="166" fontId="13" fillId="0" borderId="6" xfId="5" applyNumberFormat="1" applyFont="1" applyFill="1" applyBorder="1" applyAlignment="1">
      <alignment horizontal="left" vertical="center"/>
    </xf>
    <xf numFmtId="164" fontId="9" fillId="0" borderId="6" xfId="5" applyNumberFormat="1" applyFont="1" applyBorder="1"/>
    <xf numFmtId="0" fontId="2" fillId="0" borderId="6" xfId="5" applyFont="1" applyBorder="1" applyAlignment="1"/>
    <xf numFmtId="0" fontId="2" fillId="0" borderId="6" xfId="5" applyFont="1" applyBorder="1" applyAlignment="1">
      <alignment vertical="center"/>
    </xf>
    <xf numFmtId="0" fontId="2" fillId="0" borderId="6" xfId="5" applyFont="1" applyFill="1" applyBorder="1" applyAlignment="1">
      <alignment horizontal="right"/>
    </xf>
    <xf numFmtId="166" fontId="2" fillId="0" borderId="6" xfId="5" applyNumberFormat="1" applyFont="1" applyBorder="1" applyAlignment="1">
      <alignment horizontal="right"/>
    </xf>
    <xf numFmtId="164" fontId="9" fillId="0" borderId="6" xfId="5" applyNumberFormat="1" applyFont="1" applyBorder="1" applyAlignment="1">
      <alignment horizontal="right"/>
    </xf>
    <xf numFmtId="0" fontId="13" fillId="0" borderId="0" xfId="5" applyFont="1" applyBorder="1"/>
    <xf numFmtId="0" fontId="13" fillId="0" borderId="6" xfId="5" applyFont="1" applyBorder="1" applyAlignment="1">
      <alignment vertical="center"/>
    </xf>
    <xf numFmtId="0" fontId="9" fillId="0" borderId="6" xfId="5" applyFont="1" applyBorder="1" applyAlignment="1">
      <alignment vertical="center"/>
    </xf>
    <xf numFmtId="164" fontId="14" fillId="0" borderId="6" xfId="5" applyNumberFormat="1" applyFont="1" applyBorder="1"/>
    <xf numFmtId="0" fontId="9" fillId="0" borderId="6" xfId="5" applyFont="1" applyBorder="1" applyAlignment="1">
      <alignment wrapText="1"/>
    </xf>
    <xf numFmtId="1" fontId="9" fillId="0" borderId="6" xfId="5" applyNumberFormat="1" applyFont="1" applyBorder="1"/>
    <xf numFmtId="0" fontId="18" fillId="0" borderId="6" xfId="5" applyFont="1" applyBorder="1" applyAlignment="1">
      <alignment horizontal="right"/>
    </xf>
    <xf numFmtId="0" fontId="9" fillId="0" borderId="0" xfId="5" applyFont="1"/>
    <xf numFmtId="0" fontId="5" fillId="0" borderId="6" xfId="0" applyFont="1" applyBorder="1" applyAlignment="1">
      <alignment vertical="center"/>
    </xf>
    <xf numFmtId="164" fontId="0" fillId="0" borderId="10" xfId="0" applyNumberFormat="1" applyBorder="1" applyAlignment="1"/>
    <xf numFmtId="0" fontId="0" fillId="0" borderId="0" xfId="0" applyBorder="1"/>
    <xf numFmtId="0" fontId="0" fillId="0" borderId="0" xfId="0" applyFont="1" applyFill="1" applyBorder="1" applyAlignment="1"/>
    <xf numFmtId="2" fontId="0" fillId="0" borderId="0" xfId="0" applyNumberFormat="1" applyFill="1" applyBorder="1" applyAlignment="1" applyProtection="1">
      <alignment horizontal="left"/>
    </xf>
    <xf numFmtId="1" fontId="0" fillId="0" borderId="0" xfId="0" applyNumberFormat="1" applyFill="1" applyBorder="1" applyAlignment="1" applyProtection="1">
      <alignment horizontal="right"/>
    </xf>
    <xf numFmtId="166" fontId="0" fillId="0" borderId="0" xfId="0" applyNumberFormat="1" applyFill="1" applyBorder="1" applyAlignment="1" applyProtection="1">
      <alignment horizontal="right"/>
    </xf>
    <xf numFmtId="164" fontId="0" fillId="0" borderId="0" xfId="0" applyNumberFormat="1" applyBorder="1" applyAlignment="1"/>
    <xf numFmtId="0" fontId="0" fillId="0" borderId="10" xfId="0" applyBorder="1" applyAlignment="1"/>
    <xf numFmtId="166" fontId="0" fillId="0" borderId="10" xfId="0" applyNumberFormat="1" applyBorder="1" applyAlignment="1"/>
    <xf numFmtId="0" fontId="0" fillId="0" borderId="6" xfId="0" applyBorder="1"/>
    <xf numFmtId="0" fontId="0" fillId="0" borderId="6" xfId="0" applyBorder="1" applyAlignment="1"/>
    <xf numFmtId="166" fontId="0" fillId="0" borderId="6" xfId="0" applyNumberFormat="1" applyBorder="1" applyAlignment="1"/>
    <xf numFmtId="164" fontId="0" fillId="0" borderId="6" xfId="0" applyNumberFormat="1" applyBorder="1" applyAlignment="1"/>
    <xf numFmtId="0" fontId="0" fillId="0" borderId="6" xfId="0" applyFont="1" applyFill="1" applyBorder="1" applyAlignment="1"/>
    <xf numFmtId="2" fontId="0" fillId="0" borderId="6" xfId="0" applyNumberFormat="1" applyFill="1" applyBorder="1" applyAlignment="1" applyProtection="1">
      <alignment horizontal="left"/>
    </xf>
    <xf numFmtId="1" fontId="0" fillId="0" borderId="6" xfId="0" applyNumberFormat="1" applyFill="1" applyBorder="1" applyAlignment="1" applyProtection="1">
      <alignment horizontal="right"/>
    </xf>
    <xf numFmtId="166" fontId="0" fillId="0" borderId="6" xfId="0" applyNumberFormat="1" applyFill="1" applyBorder="1" applyAlignment="1" applyProtection="1">
      <alignment horizontal="right"/>
    </xf>
    <xf numFmtId="0" fontId="6" fillId="0" borderId="11" xfId="0" applyFont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166" fontId="0" fillId="0" borderId="0" xfId="0" applyNumberFormat="1" applyBorder="1" applyAlignment="1"/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6" xfId="0" applyBorder="1" applyAlignment="1">
      <alignment wrapText="1"/>
    </xf>
    <xf numFmtId="0" fontId="6" fillId="0" borderId="1" xfId="0" applyFont="1" applyBorder="1"/>
    <xf numFmtId="0" fontId="6" fillId="0" borderId="10" xfId="0" applyFont="1" applyBorder="1"/>
    <xf numFmtId="0" fontId="6" fillId="0" borderId="6" xfId="0" applyFont="1" applyBorder="1"/>
    <xf numFmtId="0" fontId="6" fillId="0" borderId="0" xfId="0" applyFont="1" applyBorder="1"/>
    <xf numFmtId="0" fontId="6" fillId="0" borderId="1" xfId="0" applyFont="1" applyBorder="1" applyAlignment="1">
      <alignment horizontal="right"/>
    </xf>
    <xf numFmtId="0" fontId="0" fillId="0" borderId="6" xfId="0" applyFont="1" applyBorder="1"/>
    <xf numFmtId="0" fontId="0" fillId="0" borderId="0" xfId="0" applyFont="1" applyBorder="1"/>
    <xf numFmtId="164" fontId="6" fillId="0" borderId="1" xfId="0" applyNumberFormat="1" applyFont="1" applyBorder="1" applyAlignment="1"/>
    <xf numFmtId="164" fontId="6" fillId="0" borderId="10" xfId="0" applyNumberFormat="1" applyFont="1" applyBorder="1" applyAlignment="1"/>
    <xf numFmtId="164" fontId="6" fillId="0" borderId="6" xfId="0" applyNumberFormat="1" applyFont="1" applyBorder="1" applyAlignment="1"/>
    <xf numFmtId="164" fontId="6" fillId="0" borderId="0" xfId="0" applyNumberFormat="1" applyFont="1" applyBorder="1" applyAlignment="1"/>
    <xf numFmtId="165" fontId="6" fillId="0" borderId="1" xfId="0" applyNumberFormat="1" applyFont="1" applyFill="1" applyBorder="1"/>
    <xf numFmtId="164" fontId="6" fillId="0" borderId="1" xfId="0" applyNumberFormat="1" applyFont="1" applyFill="1" applyBorder="1" applyAlignment="1" applyProtection="1">
      <alignment horizontal="right"/>
    </xf>
    <xf numFmtId="164" fontId="6" fillId="0" borderId="6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0" fontId="24" fillId="0" borderId="1" xfId="0" applyFont="1" applyFill="1" applyBorder="1"/>
    <xf numFmtId="0" fontId="0" fillId="0" borderId="13" xfId="0" applyBorder="1"/>
    <xf numFmtId="0" fontId="0" fillId="0" borderId="13" xfId="0" applyFont="1" applyBorder="1"/>
    <xf numFmtId="0" fontId="6" fillId="0" borderId="6" xfId="0" applyFont="1" applyBorder="1" applyAlignment="1">
      <alignment vertical="center"/>
    </xf>
    <xf numFmtId="164" fontId="0" fillId="0" borderId="0" xfId="0" applyNumberFormat="1" applyBorder="1"/>
    <xf numFmtId="0" fontId="25" fillId="0" borderId="0" xfId="0" applyFont="1"/>
    <xf numFmtId="0" fontId="20" fillId="0" borderId="0" xfId="0" applyFont="1"/>
    <xf numFmtId="0" fontId="0" fillId="0" borderId="0" xfId="0" applyAlignment="1"/>
    <xf numFmtId="0" fontId="25" fillId="0" borderId="6" xfId="0" applyFont="1" applyBorder="1"/>
    <xf numFmtId="0" fontId="26" fillId="0" borderId="6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15" fillId="0" borderId="6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5" fillId="0" borderId="6" xfId="0" applyFont="1" applyBorder="1" applyAlignment="1"/>
    <xf numFmtId="0" fontId="15" fillId="0" borderId="6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165" fontId="0" fillId="0" borderId="1" xfId="0" applyNumberFormat="1" applyFont="1" applyFill="1" applyBorder="1"/>
    <xf numFmtId="165" fontId="0" fillId="0" borderId="1" xfId="0" applyNumberFormat="1" applyFont="1" applyFill="1" applyBorder="1" applyAlignment="1" applyProtection="1">
      <alignment horizontal="right" wrapText="1"/>
    </xf>
    <xf numFmtId="165" fontId="25" fillId="0" borderId="6" xfId="0" applyNumberFormat="1" applyFont="1" applyBorder="1" applyAlignment="1">
      <alignment vertical="center" wrapText="1"/>
    </xf>
    <xf numFmtId="165" fontId="25" fillId="0" borderId="6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6" fillId="0" borderId="1" xfId="0" applyNumberFormat="1" applyFont="1" applyBorder="1"/>
    <xf numFmtId="164" fontId="6" fillId="0" borderId="0" xfId="0" applyNumberFormat="1" applyFont="1" applyBorder="1"/>
    <xf numFmtId="0" fontId="6" fillId="0" borderId="5" xfId="0" applyFont="1" applyBorder="1" applyAlignment="1">
      <alignment vertical="center"/>
    </xf>
    <xf numFmtId="0" fontId="0" fillId="0" borderId="13" xfId="0" applyFill="1" applyBorder="1"/>
    <xf numFmtId="166" fontId="0" fillId="0" borderId="1" xfId="0" applyNumberFormat="1" applyFont="1" applyBorder="1"/>
    <xf numFmtId="164" fontId="20" fillId="0" borderId="6" xfId="0" applyNumberFormat="1" applyFont="1" applyBorder="1" applyAlignment="1">
      <alignment vertical="center" wrapText="1"/>
    </xf>
    <xf numFmtId="164" fontId="20" fillId="0" borderId="6" xfId="0" applyNumberFormat="1" applyFont="1" applyBorder="1" applyAlignment="1">
      <alignment vertical="center"/>
    </xf>
    <xf numFmtId="0" fontId="6" fillId="0" borderId="0" xfId="0" applyFont="1" applyFill="1" applyBorder="1" applyAlignment="1"/>
    <xf numFmtId="0" fontId="0" fillId="0" borderId="1" xfId="0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/>
    <xf numFmtId="0" fontId="6" fillId="0" borderId="3" xfId="0" applyFont="1" applyBorder="1"/>
    <xf numFmtId="0" fontId="6" fillId="0" borderId="7" xfId="0" applyFont="1" applyBorder="1"/>
    <xf numFmtId="0" fontId="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/>
    <xf numFmtId="166" fontId="0" fillId="0" borderId="6" xfId="0" applyNumberFormat="1" applyFill="1" applyBorder="1" applyAlignment="1"/>
    <xf numFmtId="164" fontId="6" fillId="0" borderId="6" xfId="0" applyNumberFormat="1" applyFont="1" applyFill="1" applyBorder="1" applyAlignment="1"/>
    <xf numFmtId="164" fontId="0" fillId="0" borderId="6" xfId="0" applyNumberFormat="1" applyFill="1" applyBorder="1" applyAlignment="1"/>
    <xf numFmtId="0" fontId="0" fillId="0" borderId="6" xfId="0" applyFont="1" applyBorder="1" applyAlignment="1"/>
    <xf numFmtId="0" fontId="0" fillId="0" borderId="6" xfId="0" applyFont="1" applyFill="1" applyBorder="1" applyAlignment="1">
      <alignment vertical="center"/>
    </xf>
    <xf numFmtId="2" fontId="0" fillId="0" borderId="6" xfId="0" applyNumberFormat="1" applyFill="1" applyBorder="1" applyAlignment="1" applyProtection="1">
      <alignment horizontal="left" wrapText="1"/>
    </xf>
    <xf numFmtId="0" fontId="5" fillId="0" borderId="6" xfId="0" applyFont="1" applyBorder="1" applyAlignment="1">
      <alignment horizontal="left"/>
    </xf>
    <xf numFmtId="166" fontId="0" fillId="0" borderId="6" xfId="0" applyNumberFormat="1" applyFont="1" applyBorder="1" applyAlignment="1"/>
    <xf numFmtId="164" fontId="0" fillId="0" borderId="6" xfId="0" applyNumberFormat="1" applyFont="1" applyBorder="1" applyAlignment="1"/>
    <xf numFmtId="0" fontId="0" fillId="0" borderId="6" xfId="0" applyFill="1" applyBorder="1" applyAlignment="1">
      <alignment wrapText="1"/>
    </xf>
    <xf numFmtId="0" fontId="5" fillId="0" borderId="14" xfId="0" applyFont="1" applyBorder="1" applyAlignment="1">
      <alignment vertical="center"/>
    </xf>
    <xf numFmtId="164" fontId="0" fillId="0" borderId="2" xfId="0" applyNumberFormat="1" applyBorder="1" applyAlignment="1"/>
    <xf numFmtId="164" fontId="0" fillId="0" borderId="2" xfId="0" applyNumberFormat="1" applyBorder="1"/>
    <xf numFmtId="0" fontId="5" fillId="0" borderId="12" xfId="0" applyFont="1" applyBorder="1" applyAlignment="1">
      <alignment horizontal="left" vertical="center"/>
    </xf>
    <xf numFmtId="0" fontId="2" fillId="0" borderId="0" xfId="5" applyAlignment="1">
      <alignment horizontal="center"/>
    </xf>
    <xf numFmtId="0" fontId="2" fillId="0" borderId="0" xfId="5" applyBorder="1" applyAlignment="1">
      <alignment horizontal="center"/>
    </xf>
    <xf numFmtId="0" fontId="2" fillId="0" borderId="0" xfId="5" applyFont="1" applyAlignment="1">
      <alignment horizontal="center"/>
    </xf>
    <xf numFmtId="0" fontId="2" fillId="0" borderId="6" xfId="5" applyBorder="1" applyAlignment="1">
      <alignment horizontal="center"/>
    </xf>
    <xf numFmtId="0" fontId="12" fillId="0" borderId="6" xfId="5" applyFont="1" applyBorder="1" applyAlignment="1">
      <alignment horizontal="center"/>
    </xf>
    <xf numFmtId="0" fontId="13" fillId="0" borderId="6" xfId="5" applyFont="1" applyBorder="1" applyAlignment="1">
      <alignment horizontal="left"/>
    </xf>
    <xf numFmtId="0" fontId="2" fillId="0" borderId="6" xfId="5" applyBorder="1" applyAlignment="1">
      <alignment horizontal="center" wrapText="1"/>
    </xf>
    <xf numFmtId="166" fontId="2" fillId="0" borderId="0" xfId="5" applyNumberFormat="1" applyBorder="1"/>
    <xf numFmtId="167" fontId="9" fillId="0" borderId="0" xfId="5" applyNumberFormat="1" applyFont="1" applyFill="1" applyBorder="1"/>
    <xf numFmtId="0" fontId="6" fillId="0" borderId="11" xfId="0" applyFont="1" applyBorder="1"/>
    <xf numFmtId="0" fontId="0" fillId="0" borderId="11" xfId="0" applyFont="1" applyFill="1" applyBorder="1" applyAlignment="1"/>
    <xf numFmtId="2" fontId="0" fillId="0" borderId="11" xfId="0" applyNumberFormat="1" applyFill="1" applyBorder="1" applyAlignment="1" applyProtection="1">
      <alignment horizontal="left"/>
    </xf>
    <xf numFmtId="1" fontId="0" fillId="0" borderId="11" xfId="0" applyNumberFormat="1" applyFill="1" applyBorder="1" applyAlignment="1" applyProtection="1">
      <alignment horizontal="right"/>
    </xf>
    <xf numFmtId="166" fontId="0" fillId="0" borderId="11" xfId="0" applyNumberFormat="1" applyFill="1" applyBorder="1" applyAlignment="1" applyProtection="1">
      <alignment horizontal="right"/>
    </xf>
    <xf numFmtId="164" fontId="6" fillId="0" borderId="11" xfId="0" applyNumberFormat="1" applyFont="1" applyFill="1" applyBorder="1" applyAlignment="1" applyProtection="1">
      <alignment horizontal="right"/>
    </xf>
    <xf numFmtId="164" fontId="0" fillId="0" borderId="11" xfId="0" applyNumberFormat="1" applyBorder="1" applyAlignment="1"/>
    <xf numFmtId="0" fontId="0" fillId="0" borderId="11" xfId="0" applyBorder="1" applyAlignment="1">
      <alignment horizontal="center"/>
    </xf>
    <xf numFmtId="0" fontId="6" fillId="0" borderId="6" xfId="0" applyFont="1" applyBorder="1" applyAlignment="1">
      <alignment horizontal="left"/>
    </xf>
    <xf numFmtId="164" fontId="0" fillId="0" borderId="6" xfId="0" applyNumberFormat="1" applyBorder="1"/>
    <xf numFmtId="164" fontId="0" fillId="0" borderId="6" xfId="0" applyNumberFormat="1" applyFont="1" applyBorder="1"/>
    <xf numFmtId="164" fontId="6" fillId="0" borderId="6" xfId="0" applyNumberFormat="1" applyFont="1" applyBorder="1"/>
    <xf numFmtId="166" fontId="0" fillId="0" borderId="6" xfId="0" applyNumberFormat="1" applyBorder="1"/>
    <xf numFmtId="166" fontId="0" fillId="0" borderId="6" xfId="0" applyNumberFormat="1" applyFont="1" applyBorder="1"/>
    <xf numFmtId="0" fontId="24" fillId="0" borderId="6" xfId="0" applyFont="1" applyBorder="1"/>
    <xf numFmtId="0" fontId="0" fillId="0" borderId="1" xfId="0" applyFill="1" applyBorder="1" applyAlignment="1">
      <alignment horizontal="center"/>
    </xf>
    <xf numFmtId="0" fontId="0" fillId="0" borderId="6" xfId="0" applyFill="1" applyBorder="1"/>
    <xf numFmtId="0" fontId="0" fillId="0" borderId="11" xfId="0" applyBorder="1"/>
    <xf numFmtId="0" fontId="0" fillId="0" borderId="11" xfId="0" applyBorder="1" applyAlignment="1"/>
    <xf numFmtId="164" fontId="0" fillId="0" borderId="11" xfId="0" applyNumberFormat="1" applyBorder="1"/>
    <xf numFmtId="0" fontId="0" fillId="0" borderId="6" xfId="0" applyFill="1" applyBorder="1" applyAlignment="1">
      <alignment horizontal="center"/>
    </xf>
    <xf numFmtId="0" fontId="0" fillId="0" borderId="5" xfId="0" applyBorder="1"/>
    <xf numFmtId="0" fontId="0" fillId="0" borderId="13" xfId="0" applyBorder="1" applyAlignment="1">
      <alignment wrapText="1"/>
    </xf>
    <xf numFmtId="0" fontId="0" fillId="0" borderId="15" xfId="0" applyBorder="1"/>
    <xf numFmtId="164" fontId="6" fillId="0" borderId="11" xfId="0" applyNumberFormat="1" applyFont="1" applyBorder="1"/>
    <xf numFmtId="166" fontId="20" fillId="0" borderId="1" xfId="0" applyNumberFormat="1" applyFont="1" applyBorder="1"/>
    <xf numFmtId="166" fontId="0" fillId="0" borderId="11" xfId="0" applyNumberFormat="1" applyBorder="1"/>
    <xf numFmtId="0" fontId="24" fillId="0" borderId="6" xfId="0" applyFont="1" applyFill="1" applyBorder="1"/>
    <xf numFmtId="0" fontId="17" fillId="0" borderId="0" xfId="5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9" fillId="0" borderId="6" xfId="0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6" fillId="0" borderId="0" xfId="0" applyFont="1" applyFill="1"/>
    <xf numFmtId="0" fontId="20" fillId="0" borderId="0" xfId="0" applyFont="1" applyAlignment="1">
      <alignment horizontal="right"/>
    </xf>
    <xf numFmtId="2" fontId="20" fillId="0" borderId="0" xfId="0" applyNumberFormat="1" applyFont="1" applyAlignment="1">
      <alignment horizontal="right"/>
    </xf>
    <xf numFmtId="0" fontId="20" fillId="0" borderId="6" xfId="0" applyFont="1" applyBorder="1" applyAlignment="1">
      <alignment horizontal="left"/>
    </xf>
    <xf numFmtId="3" fontId="20" fillId="0" borderId="6" xfId="0" applyNumberFormat="1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166" fontId="20" fillId="0" borderId="6" xfId="0" applyNumberFormat="1" applyFont="1" applyBorder="1" applyAlignment="1">
      <alignment horizontal="right"/>
    </xf>
    <xf numFmtId="164" fontId="20" fillId="0" borderId="6" xfId="0" applyNumberFormat="1" applyFont="1" applyBorder="1" applyAlignment="1">
      <alignment horizontal="right"/>
    </xf>
    <xf numFmtId="0" fontId="20" fillId="0" borderId="6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right"/>
    </xf>
    <xf numFmtId="166" fontId="20" fillId="0" borderId="6" xfId="0" applyNumberFormat="1" applyFont="1" applyFill="1" applyBorder="1" applyAlignment="1">
      <alignment horizontal="right"/>
    </xf>
    <xf numFmtId="1" fontId="20" fillId="0" borderId="6" xfId="0" applyNumberFormat="1" applyFont="1" applyFill="1" applyBorder="1" applyAlignment="1" applyProtection="1">
      <alignment horizontal="right"/>
    </xf>
    <xf numFmtId="166" fontId="20" fillId="0" borderId="6" xfId="0" applyNumberFormat="1" applyFont="1" applyFill="1" applyBorder="1" applyAlignment="1" applyProtection="1">
      <alignment horizontal="right"/>
    </xf>
    <xf numFmtId="0" fontId="25" fillId="0" borderId="6" xfId="0" applyFont="1" applyBorder="1" applyAlignment="1">
      <alignment horizontal="left"/>
    </xf>
    <xf numFmtId="0" fontId="29" fillId="0" borderId="6" xfId="0" applyFont="1" applyBorder="1" applyAlignment="1">
      <alignment horizontal="left"/>
    </xf>
    <xf numFmtId="0" fontId="20" fillId="0" borderId="6" xfId="0" applyFont="1" applyFill="1" applyBorder="1"/>
    <xf numFmtId="0" fontId="20" fillId="0" borderId="6" xfId="0" applyFont="1" applyBorder="1" applyAlignment="1">
      <alignment horizontal="center"/>
    </xf>
    <xf numFmtId="0" fontId="20" fillId="0" borderId="6" xfId="0" applyFont="1" applyBorder="1"/>
    <xf numFmtId="0" fontId="2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4" fillId="0" borderId="0" xfId="0" applyFont="1" applyBorder="1"/>
    <xf numFmtId="166" fontId="0" fillId="0" borderId="0" xfId="0" applyNumberFormat="1" applyBorder="1"/>
    <xf numFmtId="164" fontId="20" fillId="0" borderId="6" xfId="0" applyNumberFormat="1" applyFont="1" applyFill="1" applyBorder="1"/>
    <xf numFmtId="166" fontId="20" fillId="0" borderId="6" xfId="0" applyNumberFormat="1" applyFont="1" applyBorder="1"/>
    <xf numFmtId="164" fontId="20" fillId="0" borderId="6" xfId="0" applyNumberFormat="1" applyFont="1" applyBorder="1"/>
    <xf numFmtId="0" fontId="21" fillId="0" borderId="0" xfId="5" applyFont="1" applyFill="1" applyBorder="1" applyAlignment="1">
      <alignment horizontal="center"/>
    </xf>
    <xf numFmtId="164" fontId="25" fillId="0" borderId="6" xfId="0" applyNumberFormat="1" applyFont="1" applyFill="1" applyBorder="1"/>
    <xf numFmtId="164" fontId="25" fillId="0" borderId="6" xfId="0" applyNumberFormat="1" applyFont="1" applyBorder="1"/>
    <xf numFmtId="2" fontId="6" fillId="0" borderId="0" xfId="0" applyNumberFormat="1" applyFont="1"/>
    <xf numFmtId="164" fontId="25" fillId="0" borderId="6" xfId="0" applyNumberFormat="1" applyFont="1" applyBorder="1" applyAlignment="1">
      <alignment horizontal="right"/>
    </xf>
    <xf numFmtId="1" fontId="20" fillId="0" borderId="6" xfId="0" applyNumberFormat="1" applyFont="1" applyFill="1" applyBorder="1" applyAlignment="1" applyProtection="1">
      <alignment horizontal="center"/>
    </xf>
    <xf numFmtId="166" fontId="20" fillId="0" borderId="6" xfId="0" applyNumberFormat="1" applyFont="1" applyFill="1" applyBorder="1"/>
    <xf numFmtId="0" fontId="15" fillId="0" borderId="6" xfId="0" applyFont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20" fillId="0" borderId="0" xfId="0" applyFont="1" applyAlignment="1"/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vertical="top"/>
    </xf>
    <xf numFmtId="0" fontId="20" fillId="0" borderId="6" xfId="0" applyFont="1" applyBorder="1" applyAlignment="1"/>
    <xf numFmtId="0" fontId="20" fillId="0" borderId="0" xfId="0" applyFont="1" applyBorder="1" applyAlignment="1">
      <alignment vertical="top"/>
    </xf>
    <xf numFmtId="0" fontId="25" fillId="0" borderId="0" xfId="0" applyFont="1" applyAlignment="1">
      <alignment horizontal="right"/>
    </xf>
    <xf numFmtId="2" fontId="25" fillId="0" borderId="0" xfId="0" applyNumberFormat="1" applyFont="1" applyAlignment="1">
      <alignment horizontal="right"/>
    </xf>
    <xf numFmtId="0" fontId="25" fillId="0" borderId="0" xfId="0" applyFont="1" applyBorder="1"/>
    <xf numFmtId="0" fontId="20" fillId="0" borderId="0" xfId="0" applyFont="1" applyBorder="1" applyAlignment="1"/>
    <xf numFmtId="0" fontId="20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2" fontId="25" fillId="0" borderId="0" xfId="0" applyNumberFormat="1" applyFont="1" applyBorder="1" applyAlignment="1">
      <alignment horizontal="right"/>
    </xf>
    <xf numFmtId="2" fontId="20" fillId="0" borderId="0" xfId="0" applyNumberFormat="1" applyFont="1" applyBorder="1" applyAlignment="1">
      <alignment horizontal="right"/>
    </xf>
    <xf numFmtId="166" fontId="13" fillId="0" borderId="6" xfId="5" applyNumberFormat="1" applyFont="1" applyFill="1" applyBorder="1" applyAlignment="1">
      <alignment vertical="center"/>
    </xf>
    <xf numFmtId="167" fontId="13" fillId="0" borderId="6" xfId="5" applyNumberFormat="1" applyFont="1" applyFill="1" applyBorder="1" applyAlignment="1">
      <alignment vertical="center"/>
    </xf>
    <xf numFmtId="0" fontId="2" fillId="6" borderId="6" xfId="4" applyFont="1" applyFill="1" applyBorder="1"/>
    <xf numFmtId="0" fontId="2" fillId="6" borderId="6" xfId="4" applyFont="1" applyFill="1" applyBorder="1" applyAlignment="1">
      <alignment vertical="top"/>
    </xf>
    <xf numFmtId="0" fontId="2" fillId="6" borderId="6" xfId="4" applyFont="1" applyFill="1" applyBorder="1" applyAlignment="1">
      <alignment horizontal="right"/>
    </xf>
    <xf numFmtId="166" fontId="2" fillId="6" borderId="6" xfId="4" applyNumberFormat="1" applyFont="1" applyFill="1" applyBorder="1"/>
    <xf numFmtId="167" fontId="9" fillId="6" borderId="6" xfId="4" applyNumberFormat="1" applyFont="1" applyFill="1" applyBorder="1"/>
    <xf numFmtId="0" fontId="2" fillId="7" borderId="6" xfId="5" applyFont="1" applyFill="1" applyBorder="1" applyAlignment="1">
      <alignment vertical="top"/>
    </xf>
    <xf numFmtId="0" fontId="2" fillId="8" borderId="6" xfId="5" applyFill="1" applyBorder="1" applyAlignment="1">
      <alignment vertical="top"/>
    </xf>
    <xf numFmtId="0" fontId="2" fillId="7" borderId="6" xfId="5" applyFill="1" applyBorder="1" applyAlignment="1">
      <alignment vertical="top"/>
    </xf>
    <xf numFmtId="0" fontId="2" fillId="6" borderId="6" xfId="5" applyFill="1" applyBorder="1" applyAlignment="1">
      <alignment vertical="top"/>
    </xf>
    <xf numFmtId="0" fontId="9" fillId="6" borderId="6" xfId="4" applyFont="1" applyFill="1" applyBorder="1"/>
    <xf numFmtId="164" fontId="9" fillId="6" borderId="6" xfId="4" applyNumberFormat="1" applyFont="1" applyFill="1" applyBorder="1"/>
    <xf numFmtId="0" fontId="2" fillId="6" borderId="6" xfId="4" applyFont="1" applyFill="1" applyBorder="1" applyAlignment="1">
      <alignment wrapText="1"/>
    </xf>
    <xf numFmtId="0" fontId="2" fillId="7" borderId="6" xfId="5" applyFont="1" applyFill="1" applyBorder="1" applyAlignment="1">
      <alignment horizontal="right"/>
    </xf>
    <xf numFmtId="164" fontId="9" fillId="7" borderId="6" xfId="5" applyNumberFormat="1" applyFont="1" applyFill="1" applyBorder="1"/>
    <xf numFmtId="0" fontId="2" fillId="8" borderId="6" xfId="5" applyFont="1" applyFill="1" applyBorder="1" applyAlignment="1">
      <alignment horizontal="right"/>
    </xf>
    <xf numFmtId="164" fontId="9" fillId="8" borderId="6" xfId="5" applyNumberFormat="1" applyFont="1" applyFill="1" applyBorder="1"/>
    <xf numFmtId="0" fontId="2" fillId="8" borderId="6" xfId="5" applyFont="1" applyFill="1" applyBorder="1" applyAlignment="1"/>
    <xf numFmtId="164" fontId="14" fillId="6" borderId="6" xfId="4" applyNumberFormat="1" applyFont="1" applyFill="1" applyBorder="1"/>
    <xf numFmtId="0" fontId="9" fillId="6" borderId="6" xfId="4" applyFont="1" applyFill="1" applyBorder="1" applyAlignment="1">
      <alignment horizontal="right"/>
    </xf>
    <xf numFmtId="0" fontId="12" fillId="6" borderId="6" xfId="4" applyFont="1" applyFill="1" applyBorder="1"/>
    <xf numFmtId="164" fontId="14" fillId="7" borderId="6" xfId="5" applyNumberFormat="1" applyFont="1" applyFill="1" applyBorder="1"/>
    <xf numFmtId="0" fontId="18" fillId="7" borderId="6" xfId="5" applyFont="1" applyFill="1" applyBorder="1" applyAlignment="1">
      <alignment horizontal="right"/>
    </xf>
    <xf numFmtId="164" fontId="14" fillId="8" borderId="6" xfId="5" applyNumberFormat="1" applyFont="1" applyFill="1" applyBorder="1"/>
    <xf numFmtId="0" fontId="18" fillId="8" borderId="6" xfId="5" applyFont="1" applyFill="1" applyBorder="1" applyAlignment="1">
      <alignment horizontal="right"/>
    </xf>
    <xf numFmtId="164" fontId="9" fillId="8" borderId="6" xfId="5" applyNumberFormat="1" applyFont="1" applyFill="1" applyBorder="1" applyAlignment="1">
      <alignment horizontal="right"/>
    </xf>
    <xf numFmtId="164" fontId="9" fillId="7" borderId="6" xfId="5" applyNumberFormat="1" applyFont="1" applyFill="1" applyBorder="1" applyAlignment="1">
      <alignment horizontal="right"/>
    </xf>
    <xf numFmtId="164" fontId="9" fillId="6" borderId="6" xfId="4" applyNumberFormat="1" applyFont="1" applyFill="1" applyBorder="1" applyAlignment="1">
      <alignment horizontal="right"/>
    </xf>
    <xf numFmtId="0" fontId="6" fillId="10" borderId="6" xfId="0" applyFont="1" applyFill="1" applyBorder="1"/>
    <xf numFmtId="0" fontId="0" fillId="10" borderId="6" xfId="0" applyFill="1" applyBorder="1" applyAlignment="1"/>
    <xf numFmtId="166" fontId="0" fillId="10" borderId="6" xfId="0" applyNumberFormat="1" applyFill="1" applyBorder="1" applyAlignment="1"/>
    <xf numFmtId="164" fontId="6" fillId="10" borderId="6" xfId="0" applyNumberFormat="1" applyFont="1" applyFill="1" applyBorder="1" applyAlignment="1"/>
    <xf numFmtId="164" fontId="0" fillId="10" borderId="6" xfId="0" applyNumberFormat="1" applyFill="1" applyBorder="1" applyAlignment="1"/>
    <xf numFmtId="0" fontId="6" fillId="10" borderId="2" xfId="0" applyFont="1" applyFill="1" applyBorder="1"/>
    <xf numFmtId="0" fontId="0" fillId="10" borderId="6" xfId="0" applyFont="1" applyFill="1" applyBorder="1" applyAlignment="1"/>
    <xf numFmtId="2" fontId="0" fillId="10" borderId="6" xfId="0" applyNumberFormat="1" applyFill="1" applyBorder="1" applyAlignment="1" applyProtection="1">
      <alignment horizontal="left"/>
    </xf>
    <xf numFmtId="1" fontId="0" fillId="10" borderId="6" xfId="0" applyNumberFormat="1" applyFill="1" applyBorder="1" applyAlignment="1" applyProtection="1">
      <alignment horizontal="right"/>
    </xf>
    <xf numFmtId="166" fontId="0" fillId="10" borderId="6" xfId="0" applyNumberFormat="1" applyFill="1" applyBorder="1" applyAlignment="1" applyProtection="1">
      <alignment horizontal="right"/>
    </xf>
    <xf numFmtId="164" fontId="6" fillId="10" borderId="6" xfId="0" applyNumberFormat="1" applyFont="1" applyFill="1" applyBorder="1" applyAlignment="1" applyProtection="1">
      <alignment horizontal="right"/>
    </xf>
    <xf numFmtId="0" fontId="6" fillId="6" borderId="6" xfId="0" applyFont="1" applyFill="1" applyBorder="1"/>
    <xf numFmtId="0" fontId="6" fillId="7" borderId="6" xfId="0" applyFont="1" applyFill="1" applyBorder="1"/>
    <xf numFmtId="0" fontId="0" fillId="7" borderId="6" xfId="0" applyFont="1" applyFill="1" applyBorder="1" applyAlignment="1">
      <alignment vertical="center"/>
    </xf>
    <xf numFmtId="2" fontId="0" fillId="7" borderId="6" xfId="0" applyNumberFormat="1" applyFill="1" applyBorder="1" applyAlignment="1" applyProtection="1">
      <alignment horizontal="left"/>
    </xf>
    <xf numFmtId="1" fontId="0" fillId="7" borderId="6" xfId="0" applyNumberFormat="1" applyFill="1" applyBorder="1" applyAlignment="1" applyProtection="1">
      <alignment horizontal="right"/>
    </xf>
    <xf numFmtId="166" fontId="0" fillId="7" borderId="6" xfId="0" applyNumberFormat="1" applyFill="1" applyBorder="1" applyAlignment="1" applyProtection="1">
      <alignment horizontal="right"/>
    </xf>
    <xf numFmtId="164" fontId="6" fillId="7" borderId="6" xfId="0" applyNumberFormat="1" applyFont="1" applyFill="1" applyBorder="1" applyAlignment="1" applyProtection="1">
      <alignment horizontal="right"/>
    </xf>
    <xf numFmtId="164" fontId="0" fillId="7" borderId="6" xfId="0" applyNumberFormat="1" applyFill="1" applyBorder="1" applyAlignment="1"/>
    <xf numFmtId="0" fontId="6" fillId="7" borderId="2" xfId="0" applyFont="1" applyFill="1" applyBorder="1"/>
    <xf numFmtId="0" fontId="0" fillId="7" borderId="6" xfId="0" applyFont="1" applyFill="1" applyBorder="1" applyAlignment="1"/>
    <xf numFmtId="0" fontId="6" fillId="8" borderId="2" xfId="0" applyFont="1" applyFill="1" applyBorder="1"/>
    <xf numFmtId="0" fontId="0" fillId="8" borderId="6" xfId="0" applyFont="1" applyFill="1" applyBorder="1" applyAlignment="1"/>
    <xf numFmtId="2" fontId="0" fillId="8" borderId="6" xfId="0" applyNumberFormat="1" applyFill="1" applyBorder="1" applyAlignment="1" applyProtection="1">
      <alignment horizontal="left"/>
    </xf>
    <xf numFmtId="1" fontId="0" fillId="8" borderId="6" xfId="0" applyNumberFormat="1" applyFill="1" applyBorder="1" applyAlignment="1" applyProtection="1">
      <alignment horizontal="right"/>
    </xf>
    <xf numFmtId="166" fontId="0" fillId="8" borderId="6" xfId="0" applyNumberFormat="1" applyFill="1" applyBorder="1" applyAlignment="1" applyProtection="1">
      <alignment horizontal="right"/>
    </xf>
    <xf numFmtId="164" fontId="6" fillId="8" borderId="6" xfId="0" applyNumberFormat="1" applyFont="1" applyFill="1" applyBorder="1" applyAlignment="1" applyProtection="1">
      <alignment horizontal="right"/>
    </xf>
    <xf numFmtId="164" fontId="0" fillId="8" borderId="6" xfId="0" applyNumberFormat="1" applyFill="1" applyBorder="1" applyAlignment="1"/>
    <xf numFmtId="0" fontId="6" fillId="8" borderId="6" xfId="0" applyFont="1" applyFill="1" applyBorder="1"/>
    <xf numFmtId="0" fontId="0" fillId="8" borderId="6" xfId="0" applyFill="1" applyBorder="1" applyAlignment="1"/>
    <xf numFmtId="166" fontId="0" fillId="8" borderId="6" xfId="0" applyNumberFormat="1" applyFill="1" applyBorder="1" applyAlignment="1"/>
    <xf numFmtId="164" fontId="6" fillId="8" borderId="6" xfId="0" applyNumberFormat="1" applyFont="1" applyFill="1" applyBorder="1" applyAlignment="1"/>
    <xf numFmtId="0" fontId="6" fillId="10" borderId="1" xfId="0" applyFont="1" applyFill="1" applyBorder="1"/>
    <xf numFmtId="0" fontId="0" fillId="10" borderId="1" xfId="0" applyFill="1" applyBorder="1" applyAlignment="1"/>
    <xf numFmtId="0" fontId="0" fillId="10" borderId="1" xfId="0" applyFont="1" applyFill="1" applyBorder="1" applyAlignment="1"/>
    <xf numFmtId="166" fontId="0" fillId="10" borderId="1" xfId="0" applyNumberFormat="1" applyFill="1" applyBorder="1" applyAlignment="1"/>
    <xf numFmtId="164" fontId="6" fillId="10" borderId="1" xfId="0" applyNumberFormat="1" applyFont="1" applyFill="1" applyBorder="1" applyAlignment="1"/>
    <xf numFmtId="164" fontId="0" fillId="10" borderId="2" xfId="0" applyNumberFormat="1" applyFill="1" applyBorder="1" applyAlignment="1"/>
    <xf numFmtId="0" fontId="6" fillId="10" borderId="1" xfId="0" applyFont="1" applyFill="1" applyBorder="1" applyAlignment="1">
      <alignment horizontal="right"/>
    </xf>
    <xf numFmtId="0" fontId="24" fillId="10" borderId="1" xfId="0" applyFont="1" applyFill="1" applyBorder="1"/>
    <xf numFmtId="0" fontId="0" fillId="10" borderId="1" xfId="0" applyFill="1" applyBorder="1"/>
    <xf numFmtId="166" fontId="0" fillId="10" borderId="1" xfId="0" applyNumberFormat="1" applyFill="1" applyBorder="1"/>
    <xf numFmtId="165" fontId="6" fillId="10" borderId="1" xfId="0" applyNumberFormat="1" applyFont="1" applyFill="1" applyBorder="1"/>
    <xf numFmtId="165" fontId="0" fillId="10" borderId="1" xfId="0" applyNumberFormat="1" applyFont="1" applyFill="1" applyBorder="1"/>
    <xf numFmtId="0" fontId="6" fillId="7" borderId="1" xfId="0" applyFont="1" applyFill="1" applyBorder="1"/>
    <xf numFmtId="0" fontId="0" fillId="7" borderId="1" xfId="0" applyFill="1" applyBorder="1" applyAlignment="1"/>
    <xf numFmtId="166" fontId="0" fillId="7" borderId="1" xfId="0" applyNumberFormat="1" applyFill="1" applyBorder="1" applyAlignment="1"/>
    <xf numFmtId="164" fontId="6" fillId="7" borderId="1" xfId="0" applyNumberFormat="1" applyFont="1" applyFill="1" applyBorder="1" applyAlignment="1"/>
    <xf numFmtId="164" fontId="0" fillId="7" borderId="2" xfId="0" applyNumberFormat="1" applyFill="1" applyBorder="1" applyAlignment="1"/>
    <xf numFmtId="0" fontId="6" fillId="7" borderId="1" xfId="0" applyFont="1" applyFill="1" applyBorder="1" applyAlignment="1">
      <alignment horizontal="right"/>
    </xf>
    <xf numFmtId="0" fontId="24" fillId="7" borderId="1" xfId="0" applyFont="1" applyFill="1" applyBorder="1"/>
    <xf numFmtId="0" fontId="0" fillId="7" borderId="1" xfId="0" applyFill="1" applyBorder="1"/>
    <xf numFmtId="166" fontId="0" fillId="7" borderId="1" xfId="0" applyNumberFormat="1" applyFill="1" applyBorder="1"/>
    <xf numFmtId="165" fontId="6" fillId="7" borderId="1" xfId="0" applyNumberFormat="1" applyFont="1" applyFill="1" applyBorder="1"/>
    <xf numFmtId="165" fontId="0" fillId="7" borderId="1" xfId="0" applyNumberFormat="1" applyFont="1" applyFill="1" applyBorder="1"/>
    <xf numFmtId="0" fontId="6" fillId="8" borderId="1" xfId="0" applyFont="1" applyFill="1" applyBorder="1"/>
    <xf numFmtId="0" fontId="0" fillId="8" borderId="1" xfId="0" applyFill="1" applyBorder="1" applyAlignment="1"/>
    <xf numFmtId="166" fontId="0" fillId="8" borderId="1" xfId="0" applyNumberFormat="1" applyFill="1" applyBorder="1" applyAlignment="1"/>
    <xf numFmtId="164" fontId="6" fillId="8" borderId="1" xfId="0" applyNumberFormat="1" applyFont="1" applyFill="1" applyBorder="1" applyAlignment="1"/>
    <xf numFmtId="164" fontId="0" fillId="8" borderId="2" xfId="0" applyNumberFormat="1" applyFill="1" applyBorder="1" applyAlignment="1"/>
    <xf numFmtId="0" fontId="6" fillId="8" borderId="1" xfId="0" applyFont="1" applyFill="1" applyBorder="1" applyAlignment="1">
      <alignment horizontal="right"/>
    </xf>
    <xf numFmtId="0" fontId="24" fillId="8" borderId="1" xfId="0" applyFont="1" applyFill="1" applyBorder="1"/>
    <xf numFmtId="0" fontId="0" fillId="8" borderId="1" xfId="0" applyFill="1" applyBorder="1"/>
    <xf numFmtId="166" fontId="0" fillId="8" borderId="1" xfId="0" applyNumberFormat="1" applyFill="1" applyBorder="1"/>
    <xf numFmtId="165" fontId="6" fillId="8" borderId="1" xfId="0" applyNumberFormat="1" applyFont="1" applyFill="1" applyBorder="1"/>
    <xf numFmtId="165" fontId="0" fillId="8" borderId="1" xfId="0" applyNumberFormat="1" applyFont="1" applyFill="1" applyBorder="1"/>
    <xf numFmtId="0" fontId="0" fillId="8" borderId="13" xfId="0" applyFill="1" applyBorder="1"/>
    <xf numFmtId="164" fontId="6" fillId="8" borderId="1" xfId="0" applyNumberFormat="1" applyFont="1" applyFill="1" applyBorder="1"/>
    <xf numFmtId="164" fontId="0" fillId="8" borderId="2" xfId="0" applyNumberFormat="1" applyFill="1" applyBorder="1"/>
    <xf numFmtId="0" fontId="0" fillId="7" borderId="13" xfId="0" applyFill="1" applyBorder="1"/>
    <xf numFmtId="164" fontId="6" fillId="7" borderId="1" xfId="0" applyNumberFormat="1" applyFont="1" applyFill="1" applyBorder="1"/>
    <xf numFmtId="164" fontId="0" fillId="7" borderId="2" xfId="0" applyNumberFormat="1" applyFill="1" applyBorder="1"/>
    <xf numFmtId="0" fontId="0" fillId="12" borderId="13" xfId="0" applyFill="1" applyBorder="1"/>
    <xf numFmtId="0" fontId="0" fillId="12" borderId="1" xfId="0" applyFill="1" applyBorder="1"/>
    <xf numFmtId="166" fontId="0" fillId="12" borderId="1" xfId="0" applyNumberFormat="1" applyFill="1" applyBorder="1"/>
    <xf numFmtId="164" fontId="6" fillId="12" borderId="1" xfId="0" applyNumberFormat="1" applyFont="1" applyFill="1" applyBorder="1"/>
    <xf numFmtId="164" fontId="0" fillId="12" borderId="2" xfId="0" applyNumberFormat="1" applyFill="1" applyBorder="1"/>
    <xf numFmtId="0" fontId="25" fillId="7" borderId="6" xfId="0" applyFont="1" applyFill="1" applyBorder="1"/>
    <xf numFmtId="0" fontId="15" fillId="7" borderId="6" xfId="0" applyFont="1" applyFill="1" applyBorder="1" applyAlignment="1">
      <alignment vertical="center" wrapText="1"/>
    </xf>
    <xf numFmtId="0" fontId="20" fillId="7" borderId="6" xfId="0" applyFont="1" applyFill="1" applyBorder="1" applyAlignment="1">
      <alignment vertical="center" wrapText="1"/>
    </xf>
    <xf numFmtId="165" fontId="25" fillId="7" borderId="6" xfId="0" applyNumberFormat="1" applyFont="1" applyFill="1" applyBorder="1" applyAlignment="1">
      <alignment vertical="center" wrapText="1"/>
    </xf>
    <xf numFmtId="164" fontId="20" fillId="7" borderId="6" xfId="0" applyNumberFormat="1" applyFont="1" applyFill="1" applyBorder="1" applyAlignment="1">
      <alignment vertical="center" wrapText="1"/>
    </xf>
    <xf numFmtId="0" fontId="25" fillId="6" borderId="6" xfId="0" applyFont="1" applyFill="1" applyBorder="1"/>
    <xf numFmtId="0" fontId="15" fillId="6" borderId="6" xfId="0" applyFont="1" applyFill="1" applyBorder="1" applyAlignment="1">
      <alignment vertical="center" wrapText="1"/>
    </xf>
    <xf numFmtId="0" fontId="20" fillId="6" borderId="6" xfId="0" applyFont="1" applyFill="1" applyBorder="1" applyAlignment="1">
      <alignment vertical="center" wrapText="1"/>
    </xf>
    <xf numFmtId="165" fontId="25" fillId="6" borderId="6" xfId="0" applyNumberFormat="1" applyFont="1" applyFill="1" applyBorder="1" applyAlignment="1">
      <alignment vertical="center" wrapText="1"/>
    </xf>
    <xf numFmtId="164" fontId="20" fillId="6" borderId="6" xfId="0" applyNumberFormat="1" applyFont="1" applyFill="1" applyBorder="1" applyAlignment="1">
      <alignment vertical="center" wrapText="1"/>
    </xf>
    <xf numFmtId="0" fontId="0" fillId="8" borderId="1" xfId="0" applyFont="1" applyFill="1" applyBorder="1"/>
    <xf numFmtId="0" fontId="25" fillId="8" borderId="6" xfId="0" applyFont="1" applyFill="1" applyBorder="1"/>
    <xf numFmtId="0" fontId="15" fillId="8" borderId="6" xfId="0" applyFont="1" applyFill="1" applyBorder="1" applyAlignment="1">
      <alignment vertical="center" wrapText="1"/>
    </xf>
    <xf numFmtId="0" fontId="20" fillId="8" borderId="6" xfId="0" applyFont="1" applyFill="1" applyBorder="1" applyAlignment="1">
      <alignment vertical="center" wrapText="1"/>
    </xf>
    <xf numFmtId="165" fontId="25" fillId="8" borderId="6" xfId="0" applyNumberFormat="1" applyFont="1" applyFill="1" applyBorder="1" applyAlignment="1">
      <alignment vertical="center" wrapText="1"/>
    </xf>
    <xf numFmtId="164" fontId="20" fillId="8" borderId="6" xfId="0" applyNumberFormat="1" applyFont="1" applyFill="1" applyBorder="1" applyAlignment="1">
      <alignment vertical="center" wrapText="1"/>
    </xf>
    <xf numFmtId="0" fontId="0" fillId="12" borderId="6" xfId="0" applyFill="1" applyBorder="1"/>
    <xf numFmtId="166" fontId="0" fillId="12" borderId="6" xfId="0" applyNumberFormat="1" applyFill="1" applyBorder="1"/>
    <xf numFmtId="164" fontId="6" fillId="12" borderId="6" xfId="0" applyNumberFormat="1" applyFont="1" applyFill="1" applyBorder="1"/>
    <xf numFmtId="164" fontId="0" fillId="12" borderId="6" xfId="0" applyNumberFormat="1" applyFill="1" applyBorder="1"/>
    <xf numFmtId="0" fontId="0" fillId="7" borderId="6" xfId="0" applyFill="1" applyBorder="1"/>
    <xf numFmtId="166" fontId="0" fillId="7" borderId="6" xfId="0" applyNumberFormat="1" applyFill="1" applyBorder="1"/>
    <xf numFmtId="164" fontId="6" fillId="7" borderId="6" xfId="0" applyNumberFormat="1" applyFont="1" applyFill="1" applyBorder="1"/>
    <xf numFmtId="164" fontId="0" fillId="7" borderId="6" xfId="0" applyNumberFormat="1" applyFill="1" applyBorder="1"/>
    <xf numFmtId="0" fontId="0" fillId="8" borderId="6" xfId="0" applyFill="1" applyBorder="1"/>
    <xf numFmtId="166" fontId="0" fillId="8" borderId="6" xfId="0" applyNumberFormat="1" applyFill="1" applyBorder="1"/>
    <xf numFmtId="164" fontId="6" fillId="8" borderId="6" xfId="0" applyNumberFormat="1" applyFont="1" applyFill="1" applyBorder="1"/>
    <xf numFmtId="164" fontId="0" fillId="8" borderId="6" xfId="0" applyNumberFormat="1" applyFill="1" applyBorder="1"/>
    <xf numFmtId="0" fontId="24" fillId="12" borderId="6" xfId="0" applyFont="1" applyFill="1" applyBorder="1"/>
    <xf numFmtId="0" fontId="0" fillId="12" borderId="6" xfId="0" applyFont="1" applyFill="1" applyBorder="1"/>
    <xf numFmtId="166" fontId="0" fillId="12" borderId="6" xfId="0" applyNumberFormat="1" applyFont="1" applyFill="1" applyBorder="1"/>
    <xf numFmtId="0" fontId="0" fillId="7" borderId="6" xfId="0" applyFont="1" applyFill="1" applyBorder="1"/>
    <xf numFmtId="166" fontId="0" fillId="7" borderId="6" xfId="0" applyNumberFormat="1" applyFont="1" applyFill="1" applyBorder="1"/>
    <xf numFmtId="0" fontId="24" fillId="7" borderId="6" xfId="0" applyFont="1" applyFill="1" applyBorder="1"/>
    <xf numFmtId="0" fontId="24" fillId="8" borderId="6" xfId="0" applyFont="1" applyFill="1" applyBorder="1"/>
    <xf numFmtId="0" fontId="0" fillId="8" borderId="6" xfId="0" applyFont="1" applyFill="1" applyBorder="1"/>
    <xf numFmtId="166" fontId="0" fillId="8" borderId="6" xfId="0" applyNumberFormat="1" applyFont="1" applyFill="1" applyBorder="1"/>
    <xf numFmtId="0" fontId="5" fillId="0" borderId="6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12" borderId="6" xfId="0" applyFill="1" applyBorder="1" applyAlignment="1"/>
    <xf numFmtId="0" fontId="0" fillId="13" borderId="6" xfId="0" applyFill="1" applyBorder="1"/>
    <xf numFmtId="0" fontId="0" fillId="13" borderId="6" xfId="0" applyFill="1" applyBorder="1" applyAlignment="1"/>
    <xf numFmtId="166" fontId="0" fillId="13" borderId="6" xfId="0" applyNumberFormat="1" applyFill="1" applyBorder="1"/>
    <xf numFmtId="164" fontId="6" fillId="13" borderId="6" xfId="0" applyNumberFormat="1" applyFont="1" applyFill="1" applyBorder="1"/>
    <xf numFmtId="164" fontId="0" fillId="13" borderId="6" xfId="0" applyNumberFormat="1" applyFill="1" applyBorder="1"/>
    <xf numFmtId="0" fontId="0" fillId="7" borderId="6" xfId="0" applyFill="1" applyBorder="1" applyAlignment="1"/>
    <xf numFmtId="164" fontId="0" fillId="8" borderId="1" xfId="0" applyNumberFormat="1" applyFill="1" applyBorder="1"/>
    <xf numFmtId="164" fontId="0" fillId="7" borderId="1" xfId="0" applyNumberFormat="1" applyFill="1" applyBorder="1"/>
    <xf numFmtId="0" fontId="0" fillId="6" borderId="13" xfId="0" applyFill="1" applyBorder="1"/>
    <xf numFmtId="0" fontId="0" fillId="12" borderId="1" xfId="0" applyFill="1" applyBorder="1" applyAlignment="1"/>
    <xf numFmtId="164" fontId="0" fillId="12" borderId="1" xfId="0" applyNumberFormat="1" applyFill="1" applyBorder="1"/>
    <xf numFmtId="0" fontId="0" fillId="0" borderId="11" xfId="0" applyFill="1" applyBorder="1" applyAlignment="1">
      <alignment horizontal="center"/>
    </xf>
    <xf numFmtId="0" fontId="29" fillId="0" borderId="6" xfId="0" applyFont="1" applyFill="1" applyBorder="1" applyAlignment="1">
      <alignment horizontal="left"/>
    </xf>
    <xf numFmtId="0" fontId="20" fillId="7" borderId="6" xfId="0" applyFont="1" applyFill="1" applyBorder="1" applyAlignment="1">
      <alignment horizontal="left"/>
    </xf>
    <xf numFmtId="1" fontId="20" fillId="7" borderId="6" xfId="0" applyNumberFormat="1" applyFont="1" applyFill="1" applyBorder="1" applyAlignment="1" applyProtection="1">
      <alignment horizontal="right"/>
    </xf>
    <xf numFmtId="0" fontId="20" fillId="7" borderId="6" xfId="0" applyFont="1" applyFill="1" applyBorder="1" applyAlignment="1">
      <alignment horizontal="right"/>
    </xf>
    <xf numFmtId="166" fontId="20" fillId="7" borderId="6" xfId="0" applyNumberFormat="1" applyFont="1" applyFill="1" applyBorder="1" applyAlignment="1" applyProtection="1">
      <alignment horizontal="right"/>
    </xf>
    <xf numFmtId="164" fontId="25" fillId="7" borderId="6" xfId="0" applyNumberFormat="1" applyFont="1" applyFill="1" applyBorder="1"/>
    <xf numFmtId="164" fontId="20" fillId="7" borderId="6" xfId="0" applyNumberFormat="1" applyFont="1" applyFill="1" applyBorder="1"/>
    <xf numFmtId="0" fontId="20" fillId="6" borderId="6" xfId="0" applyFont="1" applyFill="1" applyBorder="1" applyAlignment="1">
      <alignment horizontal="left"/>
    </xf>
    <xf numFmtId="1" fontId="20" fillId="6" borderId="6" xfId="0" applyNumberFormat="1" applyFont="1" applyFill="1" applyBorder="1" applyAlignment="1" applyProtection="1">
      <alignment horizontal="right"/>
    </xf>
    <xf numFmtId="0" fontId="20" fillId="6" borderId="6" xfId="0" applyFont="1" applyFill="1" applyBorder="1" applyAlignment="1">
      <alignment horizontal="right"/>
    </xf>
    <xf numFmtId="166" fontId="20" fillId="6" borderId="6" xfId="0" applyNumberFormat="1" applyFont="1" applyFill="1" applyBorder="1" applyAlignment="1" applyProtection="1">
      <alignment horizontal="right"/>
    </xf>
    <xf numFmtId="164" fontId="25" fillId="6" borderId="6" xfId="0" applyNumberFormat="1" applyFont="1" applyFill="1" applyBorder="1"/>
    <xf numFmtId="164" fontId="20" fillId="6" borderId="6" xfId="0" applyNumberFormat="1" applyFont="1" applyFill="1" applyBorder="1"/>
    <xf numFmtId="0" fontId="20" fillId="6" borderId="6" xfId="0" applyFont="1" applyFill="1" applyBorder="1"/>
    <xf numFmtId="166" fontId="20" fillId="6" borderId="6" xfId="0" applyNumberFormat="1" applyFont="1" applyFill="1" applyBorder="1"/>
    <xf numFmtId="0" fontId="20" fillId="7" borderId="6" xfId="0" applyFont="1" applyFill="1" applyBorder="1"/>
    <xf numFmtId="166" fontId="20" fillId="7" borderId="6" xfId="0" applyNumberFormat="1" applyFont="1" applyFill="1" applyBorder="1"/>
    <xf numFmtId="0" fontId="20" fillId="8" borderId="6" xfId="0" applyFont="1" applyFill="1" applyBorder="1" applyAlignment="1">
      <alignment horizontal="left"/>
    </xf>
    <xf numFmtId="1" fontId="20" fillId="8" borderId="6" xfId="0" applyNumberFormat="1" applyFont="1" applyFill="1" applyBorder="1" applyAlignment="1" applyProtection="1">
      <alignment horizontal="right"/>
    </xf>
    <xf numFmtId="0" fontId="20" fillId="8" borderId="6" xfId="0" applyFont="1" applyFill="1" applyBorder="1" applyAlignment="1">
      <alignment horizontal="right"/>
    </xf>
    <xf numFmtId="166" fontId="20" fillId="8" borderId="6" xfId="0" applyNumberFormat="1" applyFont="1" applyFill="1" applyBorder="1" applyAlignment="1" applyProtection="1">
      <alignment horizontal="right"/>
    </xf>
    <xf numFmtId="164" fontId="25" fillId="8" borderId="6" xfId="0" applyNumberFormat="1" applyFont="1" applyFill="1" applyBorder="1"/>
    <xf numFmtId="164" fontId="20" fillId="8" borderId="6" xfId="0" applyNumberFormat="1" applyFont="1" applyFill="1" applyBorder="1"/>
    <xf numFmtId="0" fontId="20" fillId="8" borderId="6" xfId="0" applyFont="1" applyFill="1" applyBorder="1"/>
    <xf numFmtId="166" fontId="20" fillId="8" borderId="6" xfId="0" applyNumberFormat="1" applyFont="1" applyFill="1" applyBorder="1"/>
    <xf numFmtId="0" fontId="15" fillId="8" borderId="6" xfId="0" applyFont="1" applyFill="1" applyBorder="1" applyAlignment="1">
      <alignment horizontal="left"/>
    </xf>
    <xf numFmtId="3" fontId="20" fillId="8" borderId="6" xfId="0" applyNumberFormat="1" applyFont="1" applyFill="1" applyBorder="1" applyAlignment="1">
      <alignment horizontal="right"/>
    </xf>
    <xf numFmtId="166" fontId="20" fillId="8" borderId="6" xfId="0" applyNumberFormat="1" applyFont="1" applyFill="1" applyBorder="1" applyAlignment="1">
      <alignment horizontal="right"/>
    </xf>
    <xf numFmtId="164" fontId="25" fillId="8" borderId="6" xfId="0" applyNumberFormat="1" applyFont="1" applyFill="1" applyBorder="1" applyAlignment="1">
      <alignment horizontal="right"/>
    </xf>
    <xf numFmtId="164" fontId="20" fillId="8" borderId="6" xfId="0" applyNumberFormat="1" applyFont="1" applyFill="1" applyBorder="1" applyAlignment="1">
      <alignment horizontal="right"/>
    </xf>
    <xf numFmtId="0" fontId="15" fillId="7" borderId="6" xfId="0" applyFont="1" applyFill="1" applyBorder="1" applyAlignment="1">
      <alignment horizontal="left"/>
    </xf>
    <xf numFmtId="3" fontId="20" fillId="7" borderId="6" xfId="0" applyNumberFormat="1" applyFont="1" applyFill="1" applyBorder="1" applyAlignment="1">
      <alignment horizontal="right"/>
    </xf>
    <xf numFmtId="166" fontId="20" fillId="7" borderId="6" xfId="0" applyNumberFormat="1" applyFont="1" applyFill="1" applyBorder="1" applyAlignment="1">
      <alignment horizontal="right"/>
    </xf>
    <xf numFmtId="164" fontId="25" fillId="7" borderId="6" xfId="0" applyNumberFormat="1" applyFont="1" applyFill="1" applyBorder="1" applyAlignment="1">
      <alignment horizontal="right"/>
    </xf>
    <xf numFmtId="164" fontId="20" fillId="7" borderId="6" xfId="0" applyNumberFormat="1" applyFont="1" applyFill="1" applyBorder="1" applyAlignment="1">
      <alignment horizontal="right"/>
    </xf>
    <xf numFmtId="0" fontId="15" fillId="6" borderId="6" xfId="0" applyFont="1" applyFill="1" applyBorder="1" applyAlignment="1">
      <alignment horizontal="left"/>
    </xf>
    <xf numFmtId="3" fontId="20" fillId="6" borderId="6" xfId="0" applyNumberFormat="1" applyFont="1" applyFill="1" applyBorder="1" applyAlignment="1">
      <alignment horizontal="right"/>
    </xf>
    <xf numFmtId="166" fontId="20" fillId="6" borderId="6" xfId="0" applyNumberFormat="1" applyFont="1" applyFill="1" applyBorder="1" applyAlignment="1">
      <alignment horizontal="right"/>
    </xf>
    <xf numFmtId="164" fontId="25" fillId="6" borderId="6" xfId="0" applyNumberFormat="1" applyFont="1" applyFill="1" applyBorder="1" applyAlignment="1">
      <alignment horizontal="right"/>
    </xf>
    <xf numFmtId="164" fontId="20" fillId="6" borderId="6" xfId="0" applyNumberFormat="1" applyFont="1" applyFill="1" applyBorder="1" applyAlignment="1">
      <alignment horizontal="right"/>
    </xf>
    <xf numFmtId="0" fontId="20" fillId="7" borderId="6" xfId="0" applyFont="1" applyFill="1" applyBorder="1" applyAlignment="1">
      <alignment vertical="top"/>
    </xf>
    <xf numFmtId="0" fontId="20" fillId="7" borderId="6" xfId="0" applyFont="1" applyFill="1" applyBorder="1" applyAlignment="1"/>
    <xf numFmtId="0" fontId="20" fillId="6" borderId="6" xfId="0" applyFont="1" applyFill="1" applyBorder="1" applyAlignment="1">
      <alignment vertical="top"/>
    </xf>
    <xf numFmtId="0" fontId="20" fillId="6" borderId="6" xfId="0" applyFont="1" applyFill="1" applyBorder="1" applyAlignment="1"/>
    <xf numFmtId="0" fontId="20" fillId="8" borderId="6" xfId="0" applyFont="1" applyFill="1" applyBorder="1" applyAlignment="1">
      <alignment vertical="top"/>
    </xf>
    <xf numFmtId="0" fontId="20" fillId="8" borderId="6" xfId="0" applyFont="1" applyFill="1" applyBorder="1" applyAlignment="1"/>
    <xf numFmtId="0" fontId="14" fillId="7" borderId="6" xfId="0" applyFont="1" applyFill="1" applyBorder="1"/>
    <xf numFmtId="0" fontId="30" fillId="7" borderId="6" xfId="0" applyFont="1" applyFill="1" applyBorder="1" applyAlignment="1">
      <alignment horizontal="left"/>
    </xf>
    <xf numFmtId="0" fontId="19" fillId="7" borderId="6" xfId="0" applyFont="1" applyFill="1" applyBorder="1" applyAlignment="1">
      <alignment horizontal="right"/>
    </xf>
    <xf numFmtId="164" fontId="14" fillId="7" borderId="6" xfId="0" applyNumberFormat="1" applyFont="1" applyFill="1" applyBorder="1" applyAlignment="1">
      <alignment horizontal="right"/>
    </xf>
    <xf numFmtId="164" fontId="19" fillId="7" borderId="6" xfId="0" applyNumberFormat="1" applyFont="1" applyFill="1" applyBorder="1" applyAlignment="1">
      <alignment horizontal="right"/>
    </xf>
    <xf numFmtId="0" fontId="19" fillId="7" borderId="6" xfId="0" applyFont="1" applyFill="1" applyBorder="1" applyAlignment="1">
      <alignment vertical="top"/>
    </xf>
    <xf numFmtId="0" fontId="19" fillId="7" borderId="6" xfId="0" applyFont="1" applyFill="1" applyBorder="1" applyAlignment="1"/>
    <xf numFmtId="166" fontId="19" fillId="7" borderId="6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left"/>
    </xf>
    <xf numFmtId="0" fontId="27" fillId="0" borderId="6" xfId="0" applyFont="1" applyBorder="1" applyAlignment="1">
      <alignment vertical="center" wrapText="1"/>
    </xf>
    <xf numFmtId="0" fontId="2" fillId="9" borderId="6" xfId="5" applyFill="1" applyBorder="1" applyAlignment="1">
      <alignment vertical="top"/>
    </xf>
    <xf numFmtId="167" fontId="2" fillId="9" borderId="6" xfId="5" applyNumberFormat="1" applyFill="1" applyBorder="1"/>
    <xf numFmtId="0" fontId="1" fillId="9" borderId="6" xfId="5" applyFont="1" applyFill="1" applyBorder="1"/>
    <xf numFmtId="164" fontId="2" fillId="9" borderId="6" xfId="5" applyNumberFormat="1" applyFill="1" applyBorder="1"/>
    <xf numFmtId="0" fontId="0" fillId="9" borderId="6" xfId="0" applyFont="1" applyFill="1" applyBorder="1"/>
    <xf numFmtId="0" fontId="0" fillId="9" borderId="6" xfId="0" applyFill="1" applyBorder="1"/>
    <xf numFmtId="165" fontId="0" fillId="9" borderId="6" xfId="0" applyNumberFormat="1" applyFill="1" applyBorder="1"/>
    <xf numFmtId="165" fontId="20" fillId="6" borderId="6" xfId="0" applyNumberFormat="1" applyFont="1" applyFill="1" applyBorder="1" applyAlignment="1">
      <alignment vertical="center" wrapText="1"/>
    </xf>
    <xf numFmtId="165" fontId="20" fillId="7" borderId="6" xfId="0" applyNumberFormat="1" applyFont="1" applyFill="1" applyBorder="1" applyAlignment="1">
      <alignment vertical="center" wrapText="1"/>
    </xf>
    <xf numFmtId="165" fontId="20" fillId="8" borderId="6" xfId="0" applyNumberFormat="1" applyFont="1" applyFill="1" applyBorder="1" applyAlignment="1">
      <alignment vertical="center" wrapText="1"/>
    </xf>
    <xf numFmtId="165" fontId="20" fillId="0" borderId="6" xfId="0" applyNumberFormat="1" applyFont="1" applyBorder="1" applyAlignment="1">
      <alignment vertical="center" wrapText="1"/>
    </xf>
    <xf numFmtId="165" fontId="20" fillId="0" borderId="6" xfId="0" applyNumberFormat="1" applyFont="1" applyBorder="1" applyAlignment="1">
      <alignment vertical="center"/>
    </xf>
    <xf numFmtId="165" fontId="6" fillId="9" borderId="6" xfId="0" applyNumberFormat="1" applyFont="1" applyFill="1" applyBorder="1"/>
    <xf numFmtId="164" fontId="0" fillId="10" borderId="1" xfId="0" applyNumberFormat="1" applyFill="1" applyBorder="1"/>
    <xf numFmtId="164" fontId="0" fillId="0" borderId="1" xfId="0" applyNumberFormat="1" applyFill="1" applyBorder="1"/>
    <xf numFmtId="164" fontId="0" fillId="0" borderId="0" xfId="0" applyNumberFormat="1"/>
    <xf numFmtId="164" fontId="0" fillId="9" borderId="6" xfId="0" applyNumberFormat="1" applyFill="1" applyBorder="1"/>
    <xf numFmtId="165" fontId="0" fillId="9" borderId="6" xfId="0" applyNumberFormat="1" applyFont="1" applyFill="1" applyBorder="1"/>
    <xf numFmtId="166" fontId="0" fillId="9" borderId="6" xfId="0" applyNumberFormat="1" applyFill="1" applyBorder="1"/>
    <xf numFmtId="166" fontId="20" fillId="6" borderId="6" xfId="0" applyNumberFormat="1" applyFont="1" applyFill="1" applyBorder="1" applyAlignment="1">
      <alignment vertical="center" wrapText="1"/>
    </xf>
    <xf numFmtId="166" fontId="20" fillId="7" borderId="6" xfId="0" applyNumberFormat="1" applyFont="1" applyFill="1" applyBorder="1" applyAlignment="1">
      <alignment vertical="center" wrapText="1"/>
    </xf>
    <xf numFmtId="166" fontId="20" fillId="8" borderId="6" xfId="0" applyNumberFormat="1" applyFont="1" applyFill="1" applyBorder="1" applyAlignment="1">
      <alignment vertical="center" wrapText="1"/>
    </xf>
    <xf numFmtId="166" fontId="20" fillId="0" borderId="6" xfId="0" applyNumberFormat="1" applyFont="1" applyBorder="1" applyAlignment="1">
      <alignment vertical="center" wrapText="1"/>
    </xf>
    <xf numFmtId="166" fontId="20" fillId="0" borderId="6" xfId="0" applyNumberFormat="1" applyFont="1" applyBorder="1" applyAlignment="1">
      <alignment vertical="center"/>
    </xf>
    <xf numFmtId="165" fontId="0" fillId="12" borderId="6" xfId="0" applyNumberFormat="1" applyFont="1" applyFill="1" applyBorder="1"/>
    <xf numFmtId="165" fontId="0" fillId="7" borderId="6" xfId="0" applyNumberFormat="1" applyFont="1" applyFill="1" applyBorder="1"/>
    <xf numFmtId="165" fontId="0" fillId="8" borderId="6" xfId="0" applyNumberFormat="1" applyFont="1" applyFill="1" applyBorder="1"/>
    <xf numFmtId="165" fontId="0" fillId="0" borderId="6" xfId="0" applyNumberFormat="1" applyFont="1" applyBorder="1"/>
    <xf numFmtId="165" fontId="6" fillId="12" borderId="6" xfId="0" applyNumberFormat="1" applyFont="1" applyFill="1" applyBorder="1"/>
    <xf numFmtId="165" fontId="6" fillId="7" borderId="6" xfId="0" applyNumberFormat="1" applyFont="1" applyFill="1" applyBorder="1"/>
    <xf numFmtId="165" fontId="6" fillId="8" borderId="6" xfId="0" applyNumberFormat="1" applyFont="1" applyFill="1" applyBorder="1"/>
    <xf numFmtId="165" fontId="6" fillId="0" borderId="6" xfId="0" applyNumberFormat="1" applyFont="1" applyBorder="1"/>
    <xf numFmtId="165" fontId="20" fillId="6" borderId="6" xfId="0" applyNumberFormat="1" applyFont="1" applyFill="1" applyBorder="1" applyAlignment="1">
      <alignment horizontal="right"/>
    </xf>
    <xf numFmtId="165" fontId="19" fillId="7" borderId="6" xfId="0" applyNumberFormat="1" applyFont="1" applyFill="1" applyBorder="1" applyAlignment="1">
      <alignment horizontal="right"/>
    </xf>
    <xf numFmtId="165" fontId="20" fillId="8" borderId="6" xfId="0" applyNumberFormat="1" applyFont="1" applyFill="1" applyBorder="1" applyAlignment="1">
      <alignment horizontal="right"/>
    </xf>
    <xf numFmtId="165" fontId="20" fillId="0" borderId="6" xfId="0" applyNumberFormat="1" applyFont="1" applyBorder="1" applyAlignment="1">
      <alignment horizontal="right"/>
    </xf>
    <xf numFmtId="165" fontId="25" fillId="6" borderId="6" xfId="0" applyNumberFormat="1" applyFont="1" applyFill="1" applyBorder="1" applyAlignment="1">
      <alignment horizontal="right"/>
    </xf>
    <xf numFmtId="165" fontId="14" fillId="7" borderId="6" xfId="0" applyNumberFormat="1" applyFont="1" applyFill="1" applyBorder="1" applyAlignment="1">
      <alignment horizontal="right"/>
    </xf>
    <xf numFmtId="165" fontId="25" fillId="8" borderId="6" xfId="0" applyNumberFormat="1" applyFont="1" applyFill="1" applyBorder="1" applyAlignment="1">
      <alignment horizontal="right"/>
    </xf>
    <xf numFmtId="165" fontId="25" fillId="0" borderId="6" xfId="0" applyNumberFormat="1" applyFont="1" applyBorder="1" applyAlignment="1">
      <alignment horizontal="right"/>
    </xf>
    <xf numFmtId="165" fontId="25" fillId="7" borderId="6" xfId="0" applyNumberFormat="1" applyFont="1" applyFill="1" applyBorder="1" applyAlignment="1">
      <alignment horizontal="right"/>
    </xf>
    <xf numFmtId="165" fontId="20" fillId="7" borderId="6" xfId="0" applyNumberFormat="1" applyFont="1" applyFill="1" applyBorder="1" applyAlignment="1">
      <alignment horizontal="right"/>
    </xf>
    <xf numFmtId="0" fontId="10" fillId="5" borderId="7" xfId="3" applyFont="1" applyFill="1" applyBorder="1" applyAlignment="1">
      <alignment horizontal="center" vertical="center"/>
    </xf>
    <xf numFmtId="0" fontId="10" fillId="5" borderId="8" xfId="3" applyFont="1" applyFill="1" applyBorder="1" applyAlignment="1">
      <alignment horizontal="center" vertical="center"/>
    </xf>
    <xf numFmtId="0" fontId="10" fillId="5" borderId="9" xfId="3" applyFont="1" applyFill="1" applyBorder="1" applyAlignment="1">
      <alignment horizontal="center" vertical="center"/>
    </xf>
    <xf numFmtId="0" fontId="17" fillId="5" borderId="7" xfId="5" applyFont="1" applyFill="1" applyBorder="1" applyAlignment="1">
      <alignment horizontal="center"/>
    </xf>
    <xf numFmtId="0" fontId="17" fillId="5" borderId="8" xfId="5" applyFont="1" applyFill="1" applyBorder="1" applyAlignment="1">
      <alignment horizontal="center"/>
    </xf>
    <xf numFmtId="0" fontId="17" fillId="5" borderId="9" xfId="5" applyFont="1" applyFill="1" applyBorder="1" applyAlignment="1">
      <alignment horizontal="center"/>
    </xf>
    <xf numFmtId="0" fontId="10" fillId="5" borderId="7" xfId="3" applyFont="1" applyFill="1" applyBorder="1" applyAlignment="1">
      <alignment horizontal="center" vertical="center" wrapText="1"/>
    </xf>
    <xf numFmtId="0" fontId="10" fillId="5" borderId="8" xfId="3" applyFont="1" applyFill="1" applyBorder="1" applyAlignment="1">
      <alignment horizontal="center" vertical="center" wrapText="1"/>
    </xf>
    <xf numFmtId="0" fontId="10" fillId="5" borderId="9" xfId="3" applyFont="1" applyFill="1" applyBorder="1" applyAlignment="1">
      <alignment horizontal="center" vertical="center" wrapText="1"/>
    </xf>
    <xf numFmtId="0" fontId="22" fillId="5" borderId="6" xfId="3" applyFont="1" applyFill="1" applyBorder="1" applyAlignment="1">
      <alignment horizontal="center" vertical="center"/>
    </xf>
    <xf numFmtId="0" fontId="22" fillId="5" borderId="7" xfId="3" applyFont="1" applyFill="1" applyBorder="1" applyAlignment="1">
      <alignment horizontal="center" vertical="center"/>
    </xf>
    <xf numFmtId="0" fontId="22" fillId="5" borderId="8" xfId="3" applyFont="1" applyFill="1" applyBorder="1" applyAlignment="1">
      <alignment horizontal="center" vertical="center"/>
    </xf>
    <xf numFmtId="0" fontId="22" fillId="5" borderId="9" xfId="3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17" fillId="5" borderId="6" xfId="5" applyFont="1" applyFill="1" applyBorder="1" applyAlignment="1">
      <alignment horizontal="center"/>
    </xf>
    <xf numFmtId="0" fontId="23" fillId="11" borderId="7" xfId="0" applyFont="1" applyFill="1" applyBorder="1" applyAlignment="1">
      <alignment horizontal="center"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9" xfId="0" applyFont="1" applyFill="1" applyBorder="1" applyAlignment="1">
      <alignment horizontal="center" vertical="center"/>
    </xf>
    <xf numFmtId="0" fontId="23" fillId="11" borderId="7" xfId="0" applyFont="1" applyFill="1" applyBorder="1" applyAlignment="1">
      <alignment horizontal="center"/>
    </xf>
    <xf numFmtId="0" fontId="23" fillId="11" borderId="8" xfId="0" applyFont="1" applyFill="1" applyBorder="1" applyAlignment="1">
      <alignment horizontal="center"/>
    </xf>
    <xf numFmtId="0" fontId="23" fillId="11" borderId="9" xfId="0" applyFont="1" applyFill="1" applyBorder="1" applyAlignment="1">
      <alignment horizontal="center"/>
    </xf>
    <xf numFmtId="0" fontId="23" fillId="5" borderId="6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/>
    </xf>
    <xf numFmtId="0" fontId="23" fillId="11" borderId="6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</cellXfs>
  <cellStyles count="6">
    <cellStyle name="20 % - Aksentti6" xfId="4" builtinId="50"/>
    <cellStyle name="Hyperlinkki 2" xfId="1"/>
    <cellStyle name="Hyvä" xfId="3" builtinId="26"/>
    <cellStyle name="Normaali" xfId="0" builtinId="0" customBuiltin="1"/>
    <cellStyle name="Normaali 2" xfId="2"/>
    <cellStyle name="Normaali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3"/>
  <sheetViews>
    <sheetView tabSelected="1" workbookViewId="0">
      <selection sqref="A1:G1"/>
    </sheetView>
  </sheetViews>
  <sheetFormatPr defaultRowHeight="15" x14ac:dyDescent="0.25"/>
  <cols>
    <col min="1" max="1" width="7.7109375" style="33" customWidth="1"/>
    <col min="2" max="2" width="12.7109375" style="33" customWidth="1"/>
    <col min="3" max="3" width="76.7109375" style="33" customWidth="1"/>
    <col min="4" max="5" width="9.7109375" style="33" customWidth="1"/>
    <col min="6" max="6" width="7.7109375" style="54" customWidth="1"/>
    <col min="7" max="7" width="11.7109375" style="115" customWidth="1"/>
  </cols>
  <sheetData>
    <row r="1" spans="1:14" ht="26.1" customHeight="1" x14ac:dyDescent="0.4">
      <c r="A1" s="581" t="s">
        <v>1641</v>
      </c>
      <c r="B1" s="582"/>
      <c r="C1" s="582"/>
      <c r="D1" s="582"/>
      <c r="E1" s="582"/>
      <c r="F1" s="582"/>
      <c r="G1" s="583"/>
    </row>
    <row r="2" spans="1:14" x14ac:dyDescent="0.25">
      <c r="C2" s="44"/>
    </row>
    <row r="3" spans="1:14" ht="20.100000000000001" customHeight="1" x14ac:dyDescent="0.25">
      <c r="A3" s="578" t="s">
        <v>1498</v>
      </c>
      <c r="B3" s="579"/>
      <c r="C3" s="579"/>
      <c r="D3" s="579"/>
      <c r="E3" s="579"/>
      <c r="F3" s="579"/>
      <c r="G3" s="580"/>
    </row>
    <row r="4" spans="1:14" x14ac:dyDescent="0.25">
      <c r="A4" s="45" t="s">
        <v>1221</v>
      </c>
      <c r="B4" s="45" t="s">
        <v>0</v>
      </c>
      <c r="C4" s="46" t="s">
        <v>1</v>
      </c>
      <c r="D4" s="56" t="s">
        <v>2</v>
      </c>
      <c r="E4" s="56" t="s">
        <v>3</v>
      </c>
      <c r="F4" s="57" t="s">
        <v>5</v>
      </c>
      <c r="G4" s="58" t="s">
        <v>1499</v>
      </c>
    </row>
    <row r="5" spans="1:14" x14ac:dyDescent="0.25">
      <c r="A5" s="59">
        <v>1</v>
      </c>
      <c r="B5" s="60" t="s">
        <v>8</v>
      </c>
      <c r="C5" s="60" t="s">
        <v>1373</v>
      </c>
      <c r="D5" s="60">
        <v>1</v>
      </c>
      <c r="E5" s="60">
        <v>1</v>
      </c>
      <c r="F5" s="61">
        <v>141</v>
      </c>
      <c r="G5" s="116">
        <f t="shared" ref="G5:G22" si="0">(F5/D5)</f>
        <v>141</v>
      </c>
    </row>
    <row r="6" spans="1:14" x14ac:dyDescent="0.25">
      <c r="A6" s="62">
        <v>2</v>
      </c>
      <c r="B6" s="63" t="s">
        <v>8</v>
      </c>
      <c r="C6" s="63" t="s">
        <v>1642</v>
      </c>
      <c r="D6" s="63">
        <v>1</v>
      </c>
      <c r="E6" s="63">
        <v>1</v>
      </c>
      <c r="F6" s="64">
        <v>110</v>
      </c>
      <c r="G6" s="117">
        <f t="shared" si="0"/>
        <v>110</v>
      </c>
    </row>
    <row r="7" spans="1:14" x14ac:dyDescent="0.25">
      <c r="A7" s="65">
        <v>3</v>
      </c>
      <c r="B7" s="66" t="s">
        <v>35</v>
      </c>
      <c r="C7" s="66" t="s">
        <v>1643</v>
      </c>
      <c r="D7" s="66">
        <v>3</v>
      </c>
      <c r="E7" s="66">
        <v>2</v>
      </c>
      <c r="F7" s="67">
        <v>182</v>
      </c>
      <c r="G7" s="118">
        <f t="shared" si="0"/>
        <v>60.666666666666664</v>
      </c>
      <c r="H7" s="33"/>
      <c r="I7" s="33"/>
      <c r="J7" s="33"/>
      <c r="K7" s="33"/>
      <c r="L7" s="33"/>
      <c r="M7" s="33"/>
      <c r="N7" s="33"/>
    </row>
    <row r="8" spans="1:14" ht="15" customHeight="1" x14ac:dyDescent="0.25">
      <c r="A8" s="48">
        <v>4</v>
      </c>
      <c r="B8" s="68" t="s">
        <v>8</v>
      </c>
      <c r="C8" s="68" t="s">
        <v>519</v>
      </c>
      <c r="D8" s="68">
        <v>1</v>
      </c>
      <c r="E8" s="68">
        <v>1</v>
      </c>
      <c r="F8" s="69">
        <v>48</v>
      </c>
      <c r="G8" s="119">
        <f t="shared" si="0"/>
        <v>48</v>
      </c>
    </row>
    <row r="9" spans="1:14" ht="15" customHeight="1" x14ac:dyDescent="0.25">
      <c r="A9" s="48">
        <v>5</v>
      </c>
      <c r="B9" s="68" t="s">
        <v>8</v>
      </c>
      <c r="C9" s="68" t="s">
        <v>1202</v>
      </c>
      <c r="D9" s="68">
        <v>4</v>
      </c>
      <c r="E9" s="68">
        <v>4</v>
      </c>
      <c r="F9" s="69">
        <v>189.3</v>
      </c>
      <c r="G9" s="119">
        <f t="shared" si="0"/>
        <v>47.325000000000003</v>
      </c>
    </row>
    <row r="10" spans="1:14" ht="15" customHeight="1" x14ac:dyDescent="0.25">
      <c r="A10" s="48">
        <v>6</v>
      </c>
      <c r="B10" s="68" t="s">
        <v>115</v>
      </c>
      <c r="C10" s="68" t="s">
        <v>1644</v>
      </c>
      <c r="D10" s="68">
        <v>2</v>
      </c>
      <c r="E10" s="68">
        <v>2</v>
      </c>
      <c r="F10" s="69">
        <v>93.4</v>
      </c>
      <c r="G10" s="119">
        <f t="shared" si="0"/>
        <v>46.7</v>
      </c>
    </row>
    <row r="11" spans="1:14" ht="15" customHeight="1" x14ac:dyDescent="0.25">
      <c r="A11" s="48">
        <v>7</v>
      </c>
      <c r="B11" s="68" t="s">
        <v>8</v>
      </c>
      <c r="C11" s="68" t="s">
        <v>1645</v>
      </c>
      <c r="D11" s="68">
        <v>4</v>
      </c>
      <c r="E11" s="68">
        <v>3</v>
      </c>
      <c r="F11" s="69">
        <v>129</v>
      </c>
      <c r="G11" s="119">
        <f t="shared" si="0"/>
        <v>32.25</v>
      </c>
    </row>
    <row r="12" spans="1:14" ht="15" customHeight="1" x14ac:dyDescent="0.25">
      <c r="A12" s="48">
        <v>8</v>
      </c>
      <c r="B12" s="68" t="s">
        <v>1646</v>
      </c>
      <c r="C12" s="68" t="s">
        <v>1647</v>
      </c>
      <c r="D12" s="70">
        <v>2</v>
      </c>
      <c r="E12" s="68">
        <v>2</v>
      </c>
      <c r="F12" s="69">
        <v>57</v>
      </c>
      <c r="G12" s="119">
        <f t="shared" si="0"/>
        <v>28.5</v>
      </c>
    </row>
    <row r="13" spans="1:14" ht="15" customHeight="1" x14ac:dyDescent="0.25">
      <c r="A13" s="48">
        <v>9</v>
      </c>
      <c r="B13" s="68" t="s">
        <v>8</v>
      </c>
      <c r="C13" s="68" t="s">
        <v>1648</v>
      </c>
      <c r="D13" s="68">
        <v>2</v>
      </c>
      <c r="E13" s="68">
        <v>2</v>
      </c>
      <c r="F13" s="69">
        <v>50</v>
      </c>
      <c r="G13" s="119">
        <f t="shared" si="0"/>
        <v>25</v>
      </c>
    </row>
    <row r="14" spans="1:14" ht="15" customHeight="1" x14ac:dyDescent="0.25">
      <c r="A14" s="48">
        <v>10</v>
      </c>
      <c r="B14" s="68" t="s">
        <v>13</v>
      </c>
      <c r="C14" s="68" t="s">
        <v>1649</v>
      </c>
      <c r="D14" s="70">
        <v>2</v>
      </c>
      <c r="E14" s="68">
        <v>1</v>
      </c>
      <c r="F14" s="69">
        <v>40</v>
      </c>
      <c r="G14" s="119">
        <f t="shared" si="0"/>
        <v>20</v>
      </c>
    </row>
    <row r="15" spans="1:14" ht="15" customHeight="1" x14ac:dyDescent="0.25">
      <c r="A15" s="48">
        <v>11</v>
      </c>
      <c r="B15" s="68" t="s">
        <v>196</v>
      </c>
      <c r="C15" s="68" t="s">
        <v>326</v>
      </c>
      <c r="D15" s="68">
        <v>4</v>
      </c>
      <c r="E15" s="68">
        <v>2</v>
      </c>
      <c r="F15" s="69">
        <v>79</v>
      </c>
      <c r="G15" s="119">
        <f t="shared" si="0"/>
        <v>19.75</v>
      </c>
    </row>
    <row r="16" spans="1:14" ht="15" customHeight="1" x14ac:dyDescent="0.25">
      <c r="A16" s="48">
        <v>12</v>
      </c>
      <c r="B16" s="68" t="s">
        <v>43</v>
      </c>
      <c r="C16" s="68" t="s">
        <v>1650</v>
      </c>
      <c r="D16" s="68">
        <v>2</v>
      </c>
      <c r="E16" s="68">
        <v>2</v>
      </c>
      <c r="F16" s="69">
        <v>37</v>
      </c>
      <c r="G16" s="119">
        <f t="shared" si="0"/>
        <v>18.5</v>
      </c>
    </row>
    <row r="17" spans="1:7" ht="15" customHeight="1" x14ac:dyDescent="0.25">
      <c r="A17" s="51">
        <v>13</v>
      </c>
      <c r="B17" s="68" t="s">
        <v>13</v>
      </c>
      <c r="C17" s="68" t="s">
        <v>1651</v>
      </c>
      <c r="D17" s="68">
        <v>3</v>
      </c>
      <c r="E17" s="68">
        <v>3</v>
      </c>
      <c r="F17" s="69">
        <v>51</v>
      </c>
      <c r="G17" s="119">
        <f t="shared" si="0"/>
        <v>17</v>
      </c>
    </row>
    <row r="18" spans="1:7" x14ac:dyDescent="0.25">
      <c r="A18" s="51">
        <v>14</v>
      </c>
      <c r="B18" s="68" t="s">
        <v>8</v>
      </c>
      <c r="C18" s="68" t="s">
        <v>1652</v>
      </c>
      <c r="D18" s="68">
        <v>3</v>
      </c>
      <c r="E18" s="68">
        <v>2</v>
      </c>
      <c r="F18" s="69">
        <v>46.5</v>
      </c>
      <c r="G18" s="119">
        <f t="shared" si="0"/>
        <v>15.5</v>
      </c>
    </row>
    <row r="19" spans="1:7" x14ac:dyDescent="0.25">
      <c r="A19" s="51">
        <v>15</v>
      </c>
      <c r="B19" s="68" t="s">
        <v>11</v>
      </c>
      <c r="C19" s="68" t="s">
        <v>1653</v>
      </c>
      <c r="D19" s="68">
        <v>2</v>
      </c>
      <c r="E19" s="68">
        <v>1</v>
      </c>
      <c r="F19" s="69">
        <v>30</v>
      </c>
      <c r="G19" s="119">
        <f t="shared" si="0"/>
        <v>15</v>
      </c>
    </row>
    <row r="20" spans="1:7" x14ac:dyDescent="0.25">
      <c r="A20" s="51">
        <v>16</v>
      </c>
      <c r="B20" s="68" t="s">
        <v>281</v>
      </c>
      <c r="C20" s="68" t="s">
        <v>17</v>
      </c>
      <c r="D20" s="68">
        <v>1</v>
      </c>
      <c r="E20" s="68">
        <v>1</v>
      </c>
      <c r="F20" s="69">
        <v>15</v>
      </c>
      <c r="G20" s="119">
        <f t="shared" si="0"/>
        <v>15</v>
      </c>
    </row>
    <row r="21" spans="1:7" x14ac:dyDescent="0.25">
      <c r="A21" s="51">
        <v>17</v>
      </c>
      <c r="B21" s="68" t="s">
        <v>8</v>
      </c>
      <c r="C21" s="68" t="s">
        <v>1654</v>
      </c>
      <c r="D21" s="68">
        <v>3</v>
      </c>
      <c r="E21" s="68">
        <v>1</v>
      </c>
      <c r="F21" s="69">
        <v>36</v>
      </c>
      <c r="G21" s="119">
        <f t="shared" si="0"/>
        <v>12</v>
      </c>
    </row>
    <row r="22" spans="1:7" x14ac:dyDescent="0.25">
      <c r="A22" s="51">
        <v>18</v>
      </c>
      <c r="B22" s="68" t="s">
        <v>8</v>
      </c>
      <c r="C22" s="71" t="s">
        <v>1655</v>
      </c>
      <c r="D22" s="68">
        <v>1</v>
      </c>
      <c r="E22" s="68">
        <v>1</v>
      </c>
      <c r="F22" s="69">
        <v>3</v>
      </c>
      <c r="G22" s="120">
        <f t="shared" si="0"/>
        <v>3</v>
      </c>
    </row>
    <row r="25" spans="1:7" ht="20.100000000000001" customHeight="1" x14ac:dyDescent="0.25">
      <c r="A25" s="578" t="s">
        <v>1509</v>
      </c>
      <c r="B25" s="579"/>
      <c r="C25" s="579"/>
      <c r="D25" s="579"/>
      <c r="E25" s="579"/>
      <c r="F25" s="579"/>
      <c r="G25" s="580"/>
    </row>
    <row r="26" spans="1:7" x14ac:dyDescent="0.25">
      <c r="A26" s="45" t="s">
        <v>1221</v>
      </c>
      <c r="B26" s="45" t="s">
        <v>0</v>
      </c>
      <c r="C26" s="46" t="s">
        <v>1</v>
      </c>
      <c r="D26" s="72" t="s">
        <v>2</v>
      </c>
      <c r="E26" s="72" t="s">
        <v>3</v>
      </c>
      <c r="F26" s="73" t="s">
        <v>5</v>
      </c>
      <c r="G26" s="74" t="s">
        <v>1499</v>
      </c>
    </row>
    <row r="27" spans="1:7" x14ac:dyDescent="0.25">
      <c r="A27" s="59">
        <v>1</v>
      </c>
      <c r="B27" s="60" t="s">
        <v>8</v>
      </c>
      <c r="C27" s="75" t="s">
        <v>1656</v>
      </c>
      <c r="D27" s="60">
        <v>8</v>
      </c>
      <c r="E27" s="60">
        <v>7</v>
      </c>
      <c r="F27" s="61">
        <v>580</v>
      </c>
      <c r="G27" s="116">
        <f t="shared" ref="G27:G90" si="1">(F27/D27)</f>
        <v>72.5</v>
      </c>
    </row>
    <row r="28" spans="1:7" x14ac:dyDescent="0.25">
      <c r="A28" s="62">
        <v>2</v>
      </c>
      <c r="B28" s="63" t="s">
        <v>8</v>
      </c>
      <c r="C28" s="76" t="s">
        <v>1657</v>
      </c>
      <c r="D28" s="63">
        <v>5</v>
      </c>
      <c r="E28" s="63">
        <v>5</v>
      </c>
      <c r="F28" s="64">
        <v>279</v>
      </c>
      <c r="G28" s="117">
        <f t="shared" si="1"/>
        <v>55.8</v>
      </c>
    </row>
    <row r="29" spans="1:7" x14ac:dyDescent="0.25">
      <c r="A29" s="65">
        <v>3</v>
      </c>
      <c r="B29" s="66" t="s">
        <v>8</v>
      </c>
      <c r="C29" s="66" t="s">
        <v>1658</v>
      </c>
      <c r="D29" s="66">
        <v>11</v>
      </c>
      <c r="E29" s="66">
        <v>11</v>
      </c>
      <c r="F29" s="67">
        <v>493.2</v>
      </c>
      <c r="G29" s="118">
        <f t="shared" si="1"/>
        <v>44.836363636363636</v>
      </c>
    </row>
    <row r="30" spans="1:7" x14ac:dyDescent="0.25">
      <c r="A30" s="48">
        <v>4</v>
      </c>
      <c r="B30" s="68" t="s">
        <v>21</v>
      </c>
      <c r="C30" s="49" t="s">
        <v>1659</v>
      </c>
      <c r="D30" s="68">
        <v>5</v>
      </c>
      <c r="E30" s="68">
        <v>4</v>
      </c>
      <c r="F30" s="69">
        <v>200</v>
      </c>
      <c r="G30" s="119">
        <f t="shared" si="1"/>
        <v>40</v>
      </c>
    </row>
    <row r="31" spans="1:7" x14ac:dyDescent="0.25">
      <c r="A31" s="48">
        <v>5</v>
      </c>
      <c r="B31" s="68" t="s">
        <v>8</v>
      </c>
      <c r="C31" s="68" t="s">
        <v>1514</v>
      </c>
      <c r="D31" s="68">
        <v>13</v>
      </c>
      <c r="E31" s="68">
        <v>11</v>
      </c>
      <c r="F31" s="69">
        <v>516.79999999999995</v>
      </c>
      <c r="G31" s="119">
        <f t="shared" si="1"/>
        <v>39.753846153846148</v>
      </c>
    </row>
    <row r="32" spans="1:7" x14ac:dyDescent="0.25">
      <c r="A32" s="48">
        <v>6</v>
      </c>
      <c r="B32" s="68" t="s">
        <v>16</v>
      </c>
      <c r="C32" s="49" t="s">
        <v>1660</v>
      </c>
      <c r="D32" s="68">
        <v>7</v>
      </c>
      <c r="E32" s="68">
        <v>7</v>
      </c>
      <c r="F32" s="69">
        <v>270</v>
      </c>
      <c r="G32" s="119">
        <f t="shared" si="1"/>
        <v>38.571428571428569</v>
      </c>
    </row>
    <row r="33" spans="1:7" x14ac:dyDescent="0.25">
      <c r="A33" s="48">
        <v>7</v>
      </c>
      <c r="B33" s="68" t="s">
        <v>8</v>
      </c>
      <c r="C33" s="49" t="s">
        <v>1661</v>
      </c>
      <c r="D33" s="68">
        <v>16</v>
      </c>
      <c r="E33" s="68">
        <v>16</v>
      </c>
      <c r="F33" s="69">
        <v>516.9</v>
      </c>
      <c r="G33" s="119">
        <f t="shared" si="1"/>
        <v>32.306249999999999</v>
      </c>
    </row>
    <row r="34" spans="1:7" x14ac:dyDescent="0.25">
      <c r="A34" s="48">
        <v>8</v>
      </c>
      <c r="B34" s="68" t="s">
        <v>52</v>
      </c>
      <c r="C34" s="49" t="s">
        <v>1662</v>
      </c>
      <c r="D34" s="68">
        <v>10</v>
      </c>
      <c r="E34" s="68">
        <v>6</v>
      </c>
      <c r="F34" s="69">
        <v>296.3</v>
      </c>
      <c r="G34" s="119">
        <f t="shared" si="1"/>
        <v>29.630000000000003</v>
      </c>
    </row>
    <row r="35" spans="1:7" x14ac:dyDescent="0.25">
      <c r="A35" s="48">
        <v>9</v>
      </c>
      <c r="B35" s="68" t="s">
        <v>35</v>
      </c>
      <c r="C35" s="68" t="s">
        <v>1533</v>
      </c>
      <c r="D35" s="68">
        <v>19</v>
      </c>
      <c r="E35" s="68">
        <v>10</v>
      </c>
      <c r="F35" s="69">
        <v>518.5</v>
      </c>
      <c r="G35" s="119">
        <f t="shared" si="1"/>
        <v>27.289473684210527</v>
      </c>
    </row>
    <row r="36" spans="1:7" x14ac:dyDescent="0.25">
      <c r="A36" s="48">
        <v>10</v>
      </c>
      <c r="B36" s="68" t="s">
        <v>52</v>
      </c>
      <c r="C36" s="68" t="s">
        <v>301</v>
      </c>
      <c r="D36" s="68">
        <v>5</v>
      </c>
      <c r="E36" s="68">
        <v>4</v>
      </c>
      <c r="F36" s="69">
        <v>133</v>
      </c>
      <c r="G36" s="119">
        <f t="shared" si="1"/>
        <v>26.6</v>
      </c>
    </row>
    <row r="37" spans="1:7" x14ac:dyDescent="0.25">
      <c r="A37" s="48">
        <v>11</v>
      </c>
      <c r="B37" s="68" t="s">
        <v>8</v>
      </c>
      <c r="C37" s="68" t="s">
        <v>1663</v>
      </c>
      <c r="D37" s="68">
        <v>12</v>
      </c>
      <c r="E37" s="68">
        <v>10</v>
      </c>
      <c r="F37" s="69">
        <v>308</v>
      </c>
      <c r="G37" s="119">
        <f t="shared" si="1"/>
        <v>25.666666666666668</v>
      </c>
    </row>
    <row r="38" spans="1:7" x14ac:dyDescent="0.25">
      <c r="A38" s="48">
        <v>12</v>
      </c>
      <c r="B38" s="68" t="s">
        <v>8</v>
      </c>
      <c r="C38" s="49" t="s">
        <v>1664</v>
      </c>
      <c r="D38" s="68">
        <v>10</v>
      </c>
      <c r="E38" s="68">
        <v>4</v>
      </c>
      <c r="F38" s="69">
        <v>252</v>
      </c>
      <c r="G38" s="119">
        <f t="shared" si="1"/>
        <v>25.2</v>
      </c>
    </row>
    <row r="39" spans="1:7" x14ac:dyDescent="0.25">
      <c r="A39" s="51">
        <v>13</v>
      </c>
      <c r="B39" s="68" t="s">
        <v>8</v>
      </c>
      <c r="C39" s="49" t="s">
        <v>1665</v>
      </c>
      <c r="D39" s="68">
        <v>15</v>
      </c>
      <c r="E39" s="68">
        <v>8</v>
      </c>
      <c r="F39" s="69">
        <v>375.5</v>
      </c>
      <c r="G39" s="119">
        <f t="shared" si="1"/>
        <v>25.033333333333335</v>
      </c>
    </row>
    <row r="40" spans="1:7" x14ac:dyDescent="0.25">
      <c r="A40" s="51">
        <v>14</v>
      </c>
      <c r="B40" s="68" t="s">
        <v>8</v>
      </c>
      <c r="C40" s="68" t="s">
        <v>1666</v>
      </c>
      <c r="D40" s="68">
        <v>7</v>
      </c>
      <c r="E40" s="68">
        <v>6</v>
      </c>
      <c r="F40" s="69">
        <v>162.5</v>
      </c>
      <c r="G40" s="119">
        <f t="shared" si="1"/>
        <v>23.214285714285715</v>
      </c>
    </row>
    <row r="41" spans="1:7" x14ac:dyDescent="0.25">
      <c r="A41" s="51">
        <v>15</v>
      </c>
      <c r="B41" s="68" t="s">
        <v>8</v>
      </c>
      <c r="C41" s="49" t="s">
        <v>1667</v>
      </c>
      <c r="D41" s="68">
        <v>9</v>
      </c>
      <c r="E41" s="68">
        <v>6</v>
      </c>
      <c r="F41" s="69">
        <v>205</v>
      </c>
      <c r="G41" s="119">
        <f t="shared" si="1"/>
        <v>22.777777777777779</v>
      </c>
    </row>
    <row r="42" spans="1:7" x14ac:dyDescent="0.25">
      <c r="A42" s="51">
        <v>16</v>
      </c>
      <c r="B42" s="68" t="s">
        <v>8</v>
      </c>
      <c r="C42" s="68" t="s">
        <v>1668</v>
      </c>
      <c r="D42" s="68">
        <v>5</v>
      </c>
      <c r="E42" s="68">
        <v>5</v>
      </c>
      <c r="F42" s="69">
        <v>112.8</v>
      </c>
      <c r="G42" s="119">
        <f t="shared" si="1"/>
        <v>22.56</v>
      </c>
    </row>
    <row r="43" spans="1:7" x14ac:dyDescent="0.25">
      <c r="A43" s="51">
        <v>17</v>
      </c>
      <c r="B43" s="68" t="s">
        <v>399</v>
      </c>
      <c r="C43" s="68" t="s">
        <v>1144</v>
      </c>
      <c r="D43" s="68">
        <v>11</v>
      </c>
      <c r="E43" s="68">
        <v>5</v>
      </c>
      <c r="F43" s="69">
        <v>226.4</v>
      </c>
      <c r="G43" s="119">
        <f t="shared" si="1"/>
        <v>20.581818181818182</v>
      </c>
    </row>
    <row r="44" spans="1:7" x14ac:dyDescent="0.25">
      <c r="A44" s="51">
        <v>18</v>
      </c>
      <c r="B44" s="68" t="s">
        <v>8</v>
      </c>
      <c r="C44" s="49" t="s">
        <v>1669</v>
      </c>
      <c r="D44" s="68">
        <v>6</v>
      </c>
      <c r="E44" s="68">
        <v>2</v>
      </c>
      <c r="F44" s="69">
        <v>120</v>
      </c>
      <c r="G44" s="119">
        <f t="shared" si="1"/>
        <v>20</v>
      </c>
    </row>
    <row r="45" spans="1:7" x14ac:dyDescent="0.25">
      <c r="A45" s="51">
        <v>19</v>
      </c>
      <c r="B45" s="68" t="s">
        <v>8</v>
      </c>
      <c r="C45" s="68" t="s">
        <v>1670</v>
      </c>
      <c r="D45" s="68">
        <v>6</v>
      </c>
      <c r="E45" s="68">
        <v>4</v>
      </c>
      <c r="F45" s="69">
        <v>118</v>
      </c>
      <c r="G45" s="119">
        <f t="shared" si="1"/>
        <v>19.666666666666668</v>
      </c>
    </row>
    <row r="46" spans="1:7" x14ac:dyDescent="0.25">
      <c r="A46" s="51">
        <v>20</v>
      </c>
      <c r="B46" s="68" t="s">
        <v>8</v>
      </c>
      <c r="C46" s="68" t="s">
        <v>1507</v>
      </c>
      <c r="D46" s="68">
        <v>5</v>
      </c>
      <c r="E46" s="68">
        <v>5</v>
      </c>
      <c r="F46" s="69">
        <v>97.8</v>
      </c>
      <c r="G46" s="119">
        <f t="shared" si="1"/>
        <v>19.559999999999999</v>
      </c>
    </row>
    <row r="47" spans="1:7" x14ac:dyDescent="0.25">
      <c r="A47" s="51">
        <v>21</v>
      </c>
      <c r="B47" s="68" t="s">
        <v>8</v>
      </c>
      <c r="C47" s="68" t="s">
        <v>1671</v>
      </c>
      <c r="D47" s="68">
        <v>19</v>
      </c>
      <c r="E47" s="68">
        <v>4</v>
      </c>
      <c r="F47" s="69">
        <v>368</v>
      </c>
      <c r="G47" s="119">
        <f t="shared" si="1"/>
        <v>19.368421052631579</v>
      </c>
    </row>
    <row r="48" spans="1:7" x14ac:dyDescent="0.25">
      <c r="A48" s="51">
        <v>22</v>
      </c>
      <c r="B48" s="68" t="s">
        <v>8</v>
      </c>
      <c r="C48" s="49" t="s">
        <v>1672</v>
      </c>
      <c r="D48" s="68">
        <v>15</v>
      </c>
      <c r="E48" s="68">
        <v>10</v>
      </c>
      <c r="F48" s="69">
        <v>289</v>
      </c>
      <c r="G48" s="119">
        <f t="shared" si="1"/>
        <v>19.266666666666666</v>
      </c>
    </row>
    <row r="49" spans="1:7" x14ac:dyDescent="0.25">
      <c r="A49" s="51">
        <v>23</v>
      </c>
      <c r="B49" s="68" t="s">
        <v>8</v>
      </c>
      <c r="C49" s="68" t="s">
        <v>1673</v>
      </c>
      <c r="D49" s="68">
        <v>14</v>
      </c>
      <c r="E49" s="68">
        <v>9</v>
      </c>
      <c r="F49" s="69">
        <v>262</v>
      </c>
      <c r="G49" s="119">
        <f t="shared" si="1"/>
        <v>18.714285714285715</v>
      </c>
    </row>
    <row r="50" spans="1:7" x14ac:dyDescent="0.25">
      <c r="A50" s="51">
        <v>24</v>
      </c>
      <c r="B50" s="68" t="s">
        <v>8</v>
      </c>
      <c r="C50" s="68" t="s">
        <v>1674</v>
      </c>
      <c r="D50" s="68">
        <v>15</v>
      </c>
      <c r="E50" s="68">
        <v>9</v>
      </c>
      <c r="F50" s="69">
        <v>277</v>
      </c>
      <c r="G50" s="119">
        <f t="shared" si="1"/>
        <v>18.466666666666665</v>
      </c>
    </row>
    <row r="51" spans="1:7" x14ac:dyDescent="0.25">
      <c r="A51" s="51">
        <v>25</v>
      </c>
      <c r="B51" s="68" t="s">
        <v>178</v>
      </c>
      <c r="C51" s="68" t="s">
        <v>1675</v>
      </c>
      <c r="D51" s="68">
        <v>6</v>
      </c>
      <c r="E51" s="68">
        <v>5</v>
      </c>
      <c r="F51" s="69">
        <v>110</v>
      </c>
      <c r="G51" s="119">
        <f t="shared" si="1"/>
        <v>18.333333333333332</v>
      </c>
    </row>
    <row r="52" spans="1:7" x14ac:dyDescent="0.25">
      <c r="A52" s="51">
        <v>26</v>
      </c>
      <c r="B52" s="68" t="s">
        <v>8</v>
      </c>
      <c r="C52" s="49" t="s">
        <v>1676</v>
      </c>
      <c r="D52" s="68">
        <v>19</v>
      </c>
      <c r="E52" s="68">
        <v>12</v>
      </c>
      <c r="F52" s="69">
        <v>345</v>
      </c>
      <c r="G52" s="119">
        <f t="shared" si="1"/>
        <v>18.157894736842106</v>
      </c>
    </row>
    <row r="53" spans="1:7" x14ac:dyDescent="0.25">
      <c r="A53" s="51">
        <v>27</v>
      </c>
      <c r="B53" s="68" t="s">
        <v>21</v>
      </c>
      <c r="C53" s="68" t="s">
        <v>1677</v>
      </c>
      <c r="D53" s="68">
        <v>8</v>
      </c>
      <c r="E53" s="68">
        <v>5</v>
      </c>
      <c r="F53" s="69">
        <v>145</v>
      </c>
      <c r="G53" s="119">
        <f t="shared" si="1"/>
        <v>18.125</v>
      </c>
    </row>
    <row r="54" spans="1:7" x14ac:dyDescent="0.25">
      <c r="A54" s="51">
        <v>28</v>
      </c>
      <c r="B54" s="68" t="s">
        <v>8</v>
      </c>
      <c r="C54" s="49" t="s">
        <v>1678</v>
      </c>
      <c r="D54" s="68">
        <v>10</v>
      </c>
      <c r="E54" s="68">
        <v>7</v>
      </c>
      <c r="F54" s="69">
        <v>175.5</v>
      </c>
      <c r="G54" s="119">
        <f t="shared" si="1"/>
        <v>17.55</v>
      </c>
    </row>
    <row r="55" spans="1:7" x14ac:dyDescent="0.25">
      <c r="A55" s="51">
        <v>29</v>
      </c>
      <c r="B55" s="68" t="s">
        <v>8</v>
      </c>
      <c r="C55" s="49" t="s">
        <v>1679</v>
      </c>
      <c r="D55" s="68">
        <v>17</v>
      </c>
      <c r="E55" s="68">
        <v>7</v>
      </c>
      <c r="F55" s="69">
        <v>292</v>
      </c>
      <c r="G55" s="119">
        <f t="shared" si="1"/>
        <v>17.176470588235293</v>
      </c>
    </row>
    <row r="56" spans="1:7" x14ac:dyDescent="0.25">
      <c r="A56" s="51">
        <v>30</v>
      </c>
      <c r="B56" s="68" t="s">
        <v>8</v>
      </c>
      <c r="C56" s="49" t="s">
        <v>84</v>
      </c>
      <c r="D56" s="68">
        <v>15</v>
      </c>
      <c r="E56" s="68">
        <v>6</v>
      </c>
      <c r="F56" s="69">
        <v>247.5</v>
      </c>
      <c r="G56" s="119">
        <f t="shared" si="1"/>
        <v>16.5</v>
      </c>
    </row>
    <row r="57" spans="1:7" x14ac:dyDescent="0.25">
      <c r="A57" s="51">
        <v>31</v>
      </c>
      <c r="B57" s="68" t="s">
        <v>8</v>
      </c>
      <c r="C57" s="49" t="s">
        <v>1680</v>
      </c>
      <c r="D57" s="68">
        <v>20</v>
      </c>
      <c r="E57" s="68">
        <v>10</v>
      </c>
      <c r="F57" s="69">
        <v>329</v>
      </c>
      <c r="G57" s="119">
        <f t="shared" si="1"/>
        <v>16.45</v>
      </c>
    </row>
    <row r="58" spans="1:7" x14ac:dyDescent="0.25">
      <c r="A58" s="51">
        <v>32</v>
      </c>
      <c r="B58" s="68" t="s">
        <v>8</v>
      </c>
      <c r="C58" s="77" t="s">
        <v>1171</v>
      </c>
      <c r="D58" s="68">
        <v>17</v>
      </c>
      <c r="E58" s="68">
        <v>17</v>
      </c>
      <c r="F58" s="69">
        <v>272.39999999999998</v>
      </c>
      <c r="G58" s="119">
        <f t="shared" si="1"/>
        <v>16.023529411764706</v>
      </c>
    </row>
    <row r="59" spans="1:7" x14ac:dyDescent="0.25">
      <c r="A59" s="51">
        <v>33</v>
      </c>
      <c r="B59" s="68" t="s">
        <v>43</v>
      </c>
      <c r="C59" s="68" t="s">
        <v>1681</v>
      </c>
      <c r="D59" s="68">
        <v>12</v>
      </c>
      <c r="E59" s="68">
        <v>5</v>
      </c>
      <c r="F59" s="69">
        <v>192</v>
      </c>
      <c r="G59" s="119">
        <f t="shared" si="1"/>
        <v>16</v>
      </c>
    </row>
    <row r="60" spans="1:7" x14ac:dyDescent="0.25">
      <c r="A60" s="51">
        <v>34</v>
      </c>
      <c r="B60" s="68" t="s">
        <v>8</v>
      </c>
      <c r="C60" s="68" t="s">
        <v>1682</v>
      </c>
      <c r="D60" s="68">
        <v>12</v>
      </c>
      <c r="E60" s="68">
        <v>3</v>
      </c>
      <c r="F60" s="69">
        <v>190</v>
      </c>
      <c r="G60" s="119">
        <f t="shared" si="1"/>
        <v>15.833333333333334</v>
      </c>
    </row>
    <row r="61" spans="1:7" x14ac:dyDescent="0.25">
      <c r="A61" s="51">
        <v>35</v>
      </c>
      <c r="B61" s="68" t="s">
        <v>8</v>
      </c>
      <c r="C61" s="68" t="s">
        <v>347</v>
      </c>
      <c r="D61" s="68">
        <v>8</v>
      </c>
      <c r="E61" s="68">
        <v>3</v>
      </c>
      <c r="F61" s="69">
        <v>126</v>
      </c>
      <c r="G61" s="119">
        <f t="shared" si="1"/>
        <v>15.75</v>
      </c>
    </row>
    <row r="62" spans="1:7" x14ac:dyDescent="0.25">
      <c r="A62" s="51">
        <v>36</v>
      </c>
      <c r="B62" s="68" t="s">
        <v>8</v>
      </c>
      <c r="C62" s="68" t="s">
        <v>1683</v>
      </c>
      <c r="D62" s="68">
        <v>7</v>
      </c>
      <c r="E62" s="68">
        <v>5</v>
      </c>
      <c r="F62" s="69">
        <v>110</v>
      </c>
      <c r="G62" s="119">
        <f t="shared" si="1"/>
        <v>15.714285714285714</v>
      </c>
    </row>
    <row r="63" spans="1:7" x14ac:dyDescent="0.25">
      <c r="A63" s="51">
        <v>37</v>
      </c>
      <c r="B63" s="68" t="s">
        <v>8</v>
      </c>
      <c r="C63" s="68" t="s">
        <v>1684</v>
      </c>
      <c r="D63" s="68">
        <v>20</v>
      </c>
      <c r="E63" s="68">
        <v>9</v>
      </c>
      <c r="F63" s="69">
        <v>303.5</v>
      </c>
      <c r="G63" s="119">
        <f t="shared" si="1"/>
        <v>15.175000000000001</v>
      </c>
    </row>
    <row r="64" spans="1:7" x14ac:dyDescent="0.25">
      <c r="A64" s="51">
        <v>38</v>
      </c>
      <c r="B64" s="68" t="s">
        <v>8</v>
      </c>
      <c r="C64" s="68" t="s">
        <v>1335</v>
      </c>
      <c r="D64" s="68">
        <v>8</v>
      </c>
      <c r="E64" s="68">
        <v>8</v>
      </c>
      <c r="F64" s="69">
        <v>118.5</v>
      </c>
      <c r="G64" s="119">
        <f t="shared" si="1"/>
        <v>14.8125</v>
      </c>
    </row>
    <row r="65" spans="1:7" x14ac:dyDescent="0.25">
      <c r="A65" s="51">
        <v>39</v>
      </c>
      <c r="B65" s="68" t="s">
        <v>8</v>
      </c>
      <c r="C65" s="49" t="s">
        <v>1685</v>
      </c>
      <c r="D65" s="68">
        <v>15</v>
      </c>
      <c r="E65" s="68">
        <v>11</v>
      </c>
      <c r="F65" s="69">
        <v>201.5</v>
      </c>
      <c r="G65" s="119">
        <f t="shared" si="1"/>
        <v>13.433333333333334</v>
      </c>
    </row>
    <row r="66" spans="1:7" x14ac:dyDescent="0.25">
      <c r="A66" s="51">
        <v>40</v>
      </c>
      <c r="B66" s="68" t="s">
        <v>43</v>
      </c>
      <c r="C66" s="49" t="s">
        <v>1686</v>
      </c>
      <c r="D66" s="68">
        <v>7</v>
      </c>
      <c r="E66" s="68">
        <v>4</v>
      </c>
      <c r="F66" s="69">
        <v>92</v>
      </c>
      <c r="G66" s="119">
        <f t="shared" si="1"/>
        <v>13.142857142857142</v>
      </c>
    </row>
    <row r="67" spans="1:7" x14ac:dyDescent="0.25">
      <c r="A67" s="51">
        <v>41</v>
      </c>
      <c r="B67" s="68" t="s">
        <v>8</v>
      </c>
      <c r="C67" s="68" t="s">
        <v>1492</v>
      </c>
      <c r="D67" s="68">
        <v>15</v>
      </c>
      <c r="E67" s="68">
        <v>3</v>
      </c>
      <c r="F67" s="69">
        <v>196.2</v>
      </c>
      <c r="G67" s="119">
        <f t="shared" si="1"/>
        <v>13.08</v>
      </c>
    </row>
    <row r="68" spans="1:7" x14ac:dyDescent="0.25">
      <c r="A68" s="51">
        <v>42</v>
      </c>
      <c r="B68" s="68" t="s">
        <v>8</v>
      </c>
      <c r="C68" s="49" t="s">
        <v>1687</v>
      </c>
      <c r="D68" s="68">
        <v>19</v>
      </c>
      <c r="E68" s="68">
        <v>9</v>
      </c>
      <c r="F68" s="69">
        <v>247.3</v>
      </c>
      <c r="G68" s="119">
        <f t="shared" si="1"/>
        <v>13.015789473684212</v>
      </c>
    </row>
    <row r="69" spans="1:7" x14ac:dyDescent="0.25">
      <c r="A69" s="51">
        <v>43</v>
      </c>
      <c r="B69" s="68" t="s">
        <v>8</v>
      </c>
      <c r="C69" s="68" t="s">
        <v>1688</v>
      </c>
      <c r="D69" s="68">
        <v>16</v>
      </c>
      <c r="E69" s="68">
        <v>8</v>
      </c>
      <c r="F69" s="69">
        <v>207</v>
      </c>
      <c r="G69" s="119">
        <f t="shared" si="1"/>
        <v>12.9375</v>
      </c>
    </row>
    <row r="70" spans="1:7" x14ac:dyDescent="0.25">
      <c r="A70" s="51">
        <v>44</v>
      </c>
      <c r="B70" s="68" t="s">
        <v>115</v>
      </c>
      <c r="C70" s="68" t="s">
        <v>116</v>
      </c>
      <c r="D70" s="68">
        <v>5</v>
      </c>
      <c r="E70" s="68">
        <v>3</v>
      </c>
      <c r="F70" s="69">
        <v>60</v>
      </c>
      <c r="G70" s="119">
        <f t="shared" si="1"/>
        <v>12</v>
      </c>
    </row>
    <row r="71" spans="1:7" x14ac:dyDescent="0.25">
      <c r="A71" s="51">
        <v>45</v>
      </c>
      <c r="B71" s="68" t="s">
        <v>8</v>
      </c>
      <c r="C71" s="68" t="s">
        <v>1689</v>
      </c>
      <c r="D71" s="68">
        <v>12</v>
      </c>
      <c r="E71" s="68">
        <v>5</v>
      </c>
      <c r="F71" s="69">
        <v>143.80000000000001</v>
      </c>
      <c r="G71" s="119">
        <f t="shared" si="1"/>
        <v>11.983333333333334</v>
      </c>
    </row>
    <row r="72" spans="1:7" x14ac:dyDescent="0.25">
      <c r="A72" s="51">
        <v>46</v>
      </c>
      <c r="B72" s="68" t="s">
        <v>8</v>
      </c>
      <c r="C72" s="68" t="s">
        <v>1690</v>
      </c>
      <c r="D72" s="68">
        <v>20</v>
      </c>
      <c r="E72" s="68">
        <v>6</v>
      </c>
      <c r="F72" s="69">
        <v>238</v>
      </c>
      <c r="G72" s="119">
        <f t="shared" si="1"/>
        <v>11.9</v>
      </c>
    </row>
    <row r="73" spans="1:7" x14ac:dyDescent="0.25">
      <c r="A73" s="51">
        <v>47</v>
      </c>
      <c r="B73" s="68" t="s">
        <v>8</v>
      </c>
      <c r="C73" s="68" t="s">
        <v>1691</v>
      </c>
      <c r="D73" s="68">
        <v>10</v>
      </c>
      <c r="E73" s="68">
        <v>5</v>
      </c>
      <c r="F73" s="69">
        <v>117</v>
      </c>
      <c r="G73" s="119">
        <f t="shared" si="1"/>
        <v>11.7</v>
      </c>
    </row>
    <row r="74" spans="1:7" x14ac:dyDescent="0.25">
      <c r="A74" s="51">
        <v>48</v>
      </c>
      <c r="B74" s="68" t="s">
        <v>8</v>
      </c>
      <c r="C74" s="49" t="s">
        <v>1692</v>
      </c>
      <c r="D74" s="68">
        <v>12</v>
      </c>
      <c r="E74" s="68">
        <v>5</v>
      </c>
      <c r="F74" s="69">
        <v>137</v>
      </c>
      <c r="G74" s="119">
        <f t="shared" si="1"/>
        <v>11.416666666666666</v>
      </c>
    </row>
    <row r="75" spans="1:7" x14ac:dyDescent="0.25">
      <c r="A75" s="51">
        <v>49</v>
      </c>
      <c r="B75" s="68" t="s">
        <v>8</v>
      </c>
      <c r="C75" s="49" t="s">
        <v>1693</v>
      </c>
      <c r="D75" s="68">
        <v>12</v>
      </c>
      <c r="E75" s="68">
        <v>2</v>
      </c>
      <c r="F75" s="69">
        <v>137</v>
      </c>
      <c r="G75" s="119">
        <f t="shared" si="1"/>
        <v>11.416666666666666</v>
      </c>
    </row>
    <row r="76" spans="1:7" x14ac:dyDescent="0.25">
      <c r="A76" s="51">
        <v>50</v>
      </c>
      <c r="B76" s="68" t="s">
        <v>8</v>
      </c>
      <c r="C76" s="49" t="s">
        <v>1694</v>
      </c>
      <c r="D76" s="68">
        <v>20</v>
      </c>
      <c r="E76" s="68">
        <v>8</v>
      </c>
      <c r="F76" s="69">
        <v>226</v>
      </c>
      <c r="G76" s="119">
        <f t="shared" si="1"/>
        <v>11.3</v>
      </c>
    </row>
    <row r="77" spans="1:7" x14ac:dyDescent="0.25">
      <c r="A77" s="51">
        <v>51</v>
      </c>
      <c r="B77" s="68" t="s">
        <v>8</v>
      </c>
      <c r="C77" s="49" t="s">
        <v>1695</v>
      </c>
      <c r="D77" s="68">
        <v>13</v>
      </c>
      <c r="E77" s="68">
        <v>7</v>
      </c>
      <c r="F77" s="69">
        <v>144</v>
      </c>
      <c r="G77" s="119">
        <f t="shared" si="1"/>
        <v>11.076923076923077</v>
      </c>
    </row>
    <row r="78" spans="1:7" x14ac:dyDescent="0.25">
      <c r="A78" s="51">
        <v>52</v>
      </c>
      <c r="B78" s="68" t="s">
        <v>8</v>
      </c>
      <c r="C78" s="49" t="s">
        <v>1696</v>
      </c>
      <c r="D78" s="68">
        <v>15</v>
      </c>
      <c r="E78" s="68">
        <v>9</v>
      </c>
      <c r="F78" s="69">
        <v>165.4</v>
      </c>
      <c r="G78" s="119">
        <f t="shared" si="1"/>
        <v>11.026666666666667</v>
      </c>
    </row>
    <row r="79" spans="1:7" x14ac:dyDescent="0.25">
      <c r="A79" s="51">
        <v>53</v>
      </c>
      <c r="B79" s="68" t="s">
        <v>178</v>
      </c>
      <c r="C79" s="49" t="s">
        <v>1697</v>
      </c>
      <c r="D79" s="68">
        <v>20</v>
      </c>
      <c r="E79" s="68">
        <v>7</v>
      </c>
      <c r="F79" s="69">
        <v>219</v>
      </c>
      <c r="G79" s="119">
        <f t="shared" si="1"/>
        <v>10.95</v>
      </c>
    </row>
    <row r="80" spans="1:7" x14ac:dyDescent="0.25">
      <c r="A80" s="51">
        <v>54</v>
      </c>
      <c r="B80" s="68" t="s">
        <v>13</v>
      </c>
      <c r="C80" s="49" t="s">
        <v>1558</v>
      </c>
      <c r="D80" s="68">
        <v>18</v>
      </c>
      <c r="E80" s="68">
        <v>7</v>
      </c>
      <c r="F80" s="69">
        <v>196</v>
      </c>
      <c r="G80" s="119">
        <f t="shared" si="1"/>
        <v>10.888888888888889</v>
      </c>
    </row>
    <row r="81" spans="1:7" x14ac:dyDescent="0.25">
      <c r="A81" s="51">
        <v>55</v>
      </c>
      <c r="B81" s="68" t="s">
        <v>8</v>
      </c>
      <c r="C81" s="68" t="s">
        <v>88</v>
      </c>
      <c r="D81" s="68">
        <v>19</v>
      </c>
      <c r="E81" s="68">
        <v>5</v>
      </c>
      <c r="F81" s="69">
        <v>202.5</v>
      </c>
      <c r="G81" s="119">
        <f t="shared" si="1"/>
        <v>10.657894736842104</v>
      </c>
    </row>
    <row r="82" spans="1:7" x14ac:dyDescent="0.25">
      <c r="A82" s="51">
        <v>56</v>
      </c>
      <c r="B82" s="68" t="s">
        <v>178</v>
      </c>
      <c r="C82" s="68" t="s">
        <v>1698</v>
      </c>
      <c r="D82" s="68">
        <v>20</v>
      </c>
      <c r="E82" s="68">
        <v>4</v>
      </c>
      <c r="F82" s="69">
        <v>209.9</v>
      </c>
      <c r="G82" s="119">
        <f t="shared" si="1"/>
        <v>10.495000000000001</v>
      </c>
    </row>
    <row r="83" spans="1:7" x14ac:dyDescent="0.25">
      <c r="A83" s="51">
        <v>57</v>
      </c>
      <c r="B83" s="68" t="s">
        <v>8</v>
      </c>
      <c r="C83" s="68" t="s">
        <v>1699</v>
      </c>
      <c r="D83" s="70">
        <v>15</v>
      </c>
      <c r="E83" s="68">
        <v>9</v>
      </c>
      <c r="F83" s="69">
        <v>157</v>
      </c>
      <c r="G83" s="119">
        <f t="shared" si="1"/>
        <v>10.466666666666667</v>
      </c>
    </row>
    <row r="84" spans="1:7" x14ac:dyDescent="0.25">
      <c r="A84" s="51">
        <v>58</v>
      </c>
      <c r="B84" s="68" t="s">
        <v>8</v>
      </c>
      <c r="C84" s="49" t="s">
        <v>1700</v>
      </c>
      <c r="D84" s="68">
        <v>10</v>
      </c>
      <c r="E84" s="68">
        <v>3</v>
      </c>
      <c r="F84" s="69">
        <v>104.4</v>
      </c>
      <c r="G84" s="119">
        <f t="shared" si="1"/>
        <v>10.440000000000001</v>
      </c>
    </row>
    <row r="85" spans="1:7" x14ac:dyDescent="0.25">
      <c r="A85" s="51">
        <v>59</v>
      </c>
      <c r="B85" s="68" t="s">
        <v>8</v>
      </c>
      <c r="C85" s="68" t="s">
        <v>121</v>
      </c>
      <c r="D85" s="68">
        <v>15</v>
      </c>
      <c r="E85" s="68">
        <v>7</v>
      </c>
      <c r="F85" s="69">
        <v>155</v>
      </c>
      <c r="G85" s="119">
        <f t="shared" si="1"/>
        <v>10.333333333333334</v>
      </c>
    </row>
    <row r="86" spans="1:7" x14ac:dyDescent="0.25">
      <c r="A86" s="51">
        <v>60</v>
      </c>
      <c r="B86" s="68" t="s">
        <v>178</v>
      </c>
      <c r="C86" s="68" t="s">
        <v>1395</v>
      </c>
      <c r="D86" s="68">
        <v>13</v>
      </c>
      <c r="E86" s="68">
        <v>1</v>
      </c>
      <c r="F86" s="69">
        <v>133</v>
      </c>
      <c r="G86" s="119">
        <f t="shared" si="1"/>
        <v>10.23076923076923</v>
      </c>
    </row>
    <row r="87" spans="1:7" x14ac:dyDescent="0.25">
      <c r="A87" s="51">
        <v>61</v>
      </c>
      <c r="B87" s="68" t="s">
        <v>8</v>
      </c>
      <c r="C87" s="68" t="s">
        <v>1701</v>
      </c>
      <c r="D87" s="68">
        <v>17</v>
      </c>
      <c r="E87" s="68">
        <v>6</v>
      </c>
      <c r="F87" s="69">
        <v>159.5</v>
      </c>
      <c r="G87" s="119">
        <f t="shared" si="1"/>
        <v>9.382352941176471</v>
      </c>
    </row>
    <row r="88" spans="1:7" x14ac:dyDescent="0.25">
      <c r="A88" s="51">
        <v>62</v>
      </c>
      <c r="B88" s="68" t="s">
        <v>178</v>
      </c>
      <c r="C88" s="49" t="s">
        <v>402</v>
      </c>
      <c r="D88" s="68">
        <v>20</v>
      </c>
      <c r="E88" s="68">
        <v>4</v>
      </c>
      <c r="F88" s="69">
        <v>172</v>
      </c>
      <c r="G88" s="119">
        <f t="shared" si="1"/>
        <v>8.6</v>
      </c>
    </row>
    <row r="89" spans="1:7" x14ac:dyDescent="0.25">
      <c r="A89" s="51">
        <v>63</v>
      </c>
      <c r="B89" s="68" t="s">
        <v>8</v>
      </c>
      <c r="C89" s="49" t="s">
        <v>170</v>
      </c>
      <c r="D89" s="68">
        <v>17</v>
      </c>
      <c r="E89" s="68">
        <v>7</v>
      </c>
      <c r="F89" s="69">
        <v>139</v>
      </c>
      <c r="G89" s="119">
        <f t="shared" si="1"/>
        <v>8.1764705882352935</v>
      </c>
    </row>
    <row r="90" spans="1:7" x14ac:dyDescent="0.25">
      <c r="A90" s="51">
        <v>64</v>
      </c>
      <c r="B90" s="68" t="s">
        <v>8</v>
      </c>
      <c r="C90" s="49" t="s">
        <v>234</v>
      </c>
      <c r="D90" s="68">
        <v>17</v>
      </c>
      <c r="E90" s="68">
        <v>3</v>
      </c>
      <c r="F90" s="69">
        <v>136</v>
      </c>
      <c r="G90" s="119">
        <f t="shared" si="1"/>
        <v>8</v>
      </c>
    </row>
    <row r="91" spans="1:7" x14ac:dyDescent="0.25">
      <c r="A91" s="51">
        <v>65</v>
      </c>
      <c r="B91" s="68" t="s">
        <v>8</v>
      </c>
      <c r="C91" s="68" t="s">
        <v>1702</v>
      </c>
      <c r="D91" s="68">
        <v>13</v>
      </c>
      <c r="E91" s="68">
        <v>3</v>
      </c>
      <c r="F91" s="69">
        <v>92</v>
      </c>
      <c r="G91" s="119">
        <f t="shared" ref="G91:G114" si="2">(F91/D91)</f>
        <v>7.0769230769230766</v>
      </c>
    </row>
    <row r="92" spans="1:7" x14ac:dyDescent="0.25">
      <c r="A92" s="51">
        <v>66</v>
      </c>
      <c r="B92" s="68" t="s">
        <v>8</v>
      </c>
      <c r="C92" s="49" t="s">
        <v>1703</v>
      </c>
      <c r="D92" s="68">
        <v>16</v>
      </c>
      <c r="E92" s="68">
        <v>2</v>
      </c>
      <c r="F92" s="69">
        <v>105</v>
      </c>
      <c r="G92" s="119">
        <f t="shared" si="2"/>
        <v>6.5625</v>
      </c>
    </row>
    <row r="93" spans="1:7" x14ac:dyDescent="0.25">
      <c r="A93" s="51">
        <v>67</v>
      </c>
      <c r="B93" s="68" t="s">
        <v>43</v>
      </c>
      <c r="C93" s="49" t="s">
        <v>1704</v>
      </c>
      <c r="D93" s="68">
        <v>16</v>
      </c>
      <c r="E93" s="68">
        <v>5</v>
      </c>
      <c r="F93" s="69">
        <v>102</v>
      </c>
      <c r="G93" s="119">
        <f t="shared" si="2"/>
        <v>6.375</v>
      </c>
    </row>
    <row r="94" spans="1:7" x14ac:dyDescent="0.25">
      <c r="A94" s="51">
        <v>68</v>
      </c>
      <c r="B94" s="68" t="s">
        <v>8</v>
      </c>
      <c r="C94" s="49" t="s">
        <v>157</v>
      </c>
      <c r="D94" s="68">
        <v>16</v>
      </c>
      <c r="E94" s="68">
        <v>5</v>
      </c>
      <c r="F94" s="69">
        <v>99.1</v>
      </c>
      <c r="G94" s="119">
        <f t="shared" si="2"/>
        <v>6.1937499999999996</v>
      </c>
    </row>
    <row r="95" spans="1:7" x14ac:dyDescent="0.25">
      <c r="A95" s="51">
        <v>69</v>
      </c>
      <c r="B95" s="68" t="s">
        <v>8</v>
      </c>
      <c r="C95" s="49" t="s">
        <v>1705</v>
      </c>
      <c r="D95" s="68">
        <v>20</v>
      </c>
      <c r="E95" s="68">
        <v>4</v>
      </c>
      <c r="F95" s="69">
        <v>120.5</v>
      </c>
      <c r="G95" s="119">
        <f t="shared" si="2"/>
        <v>6.0250000000000004</v>
      </c>
    </row>
    <row r="96" spans="1:7" x14ac:dyDescent="0.25">
      <c r="A96" s="51">
        <v>70</v>
      </c>
      <c r="B96" s="68" t="s">
        <v>8</v>
      </c>
      <c r="C96" s="68" t="s">
        <v>1706</v>
      </c>
      <c r="D96" s="68">
        <v>19</v>
      </c>
      <c r="E96" s="68">
        <v>4</v>
      </c>
      <c r="F96" s="69">
        <v>112</v>
      </c>
      <c r="G96" s="119">
        <f t="shared" si="2"/>
        <v>5.8947368421052628</v>
      </c>
    </row>
    <row r="97" spans="1:7" x14ac:dyDescent="0.25">
      <c r="A97" s="51">
        <v>71</v>
      </c>
      <c r="B97" s="68" t="s">
        <v>43</v>
      </c>
      <c r="C97" s="68" t="s">
        <v>113</v>
      </c>
      <c r="D97" s="68">
        <v>17</v>
      </c>
      <c r="E97" s="68">
        <v>8</v>
      </c>
      <c r="F97" s="69">
        <v>98</v>
      </c>
      <c r="G97" s="119">
        <f t="shared" si="2"/>
        <v>5.7647058823529411</v>
      </c>
    </row>
    <row r="98" spans="1:7" x14ac:dyDescent="0.25">
      <c r="A98" s="51">
        <v>72</v>
      </c>
      <c r="B98" s="68" t="s">
        <v>8</v>
      </c>
      <c r="C98" s="68" t="s">
        <v>1537</v>
      </c>
      <c r="D98" s="68">
        <v>7</v>
      </c>
      <c r="E98" s="68">
        <v>2</v>
      </c>
      <c r="F98" s="69">
        <v>39.5</v>
      </c>
      <c r="G98" s="119">
        <f t="shared" si="2"/>
        <v>5.6428571428571432</v>
      </c>
    </row>
    <row r="99" spans="1:7" x14ac:dyDescent="0.25">
      <c r="A99" s="51">
        <v>73</v>
      </c>
      <c r="B99" s="68" t="s">
        <v>8</v>
      </c>
      <c r="C99" s="68" t="s">
        <v>1407</v>
      </c>
      <c r="D99" s="68">
        <v>20</v>
      </c>
      <c r="E99" s="68">
        <v>5</v>
      </c>
      <c r="F99" s="69">
        <v>106</v>
      </c>
      <c r="G99" s="119">
        <f t="shared" si="2"/>
        <v>5.3</v>
      </c>
    </row>
    <row r="100" spans="1:7" x14ac:dyDescent="0.25">
      <c r="A100" s="51">
        <v>74</v>
      </c>
      <c r="B100" s="68" t="s">
        <v>8</v>
      </c>
      <c r="C100" s="49" t="s">
        <v>1707</v>
      </c>
      <c r="D100" s="68">
        <v>16</v>
      </c>
      <c r="E100" s="68">
        <v>3</v>
      </c>
      <c r="F100" s="69">
        <v>83.7</v>
      </c>
      <c r="G100" s="119">
        <f t="shared" si="2"/>
        <v>5.2312500000000002</v>
      </c>
    </row>
    <row r="101" spans="1:7" x14ac:dyDescent="0.25">
      <c r="A101" s="51">
        <v>75</v>
      </c>
      <c r="B101" s="68" t="s">
        <v>16</v>
      </c>
      <c r="C101" s="49" t="s">
        <v>1708</v>
      </c>
      <c r="D101" s="68">
        <v>17</v>
      </c>
      <c r="E101" s="68">
        <v>5</v>
      </c>
      <c r="F101" s="69">
        <v>87</v>
      </c>
      <c r="G101" s="119">
        <f t="shared" si="2"/>
        <v>5.117647058823529</v>
      </c>
    </row>
    <row r="102" spans="1:7" x14ac:dyDescent="0.25">
      <c r="A102" s="51">
        <v>76</v>
      </c>
      <c r="B102" s="68" t="s">
        <v>11</v>
      </c>
      <c r="C102" s="78" t="s">
        <v>1709</v>
      </c>
      <c r="D102" s="68">
        <v>8</v>
      </c>
      <c r="E102" s="68">
        <v>3</v>
      </c>
      <c r="F102" s="69">
        <v>39</v>
      </c>
      <c r="G102" s="119">
        <f t="shared" si="2"/>
        <v>4.875</v>
      </c>
    </row>
    <row r="103" spans="1:7" x14ac:dyDescent="0.25">
      <c r="A103" s="51">
        <v>77</v>
      </c>
      <c r="B103" s="68" t="s">
        <v>11</v>
      </c>
      <c r="C103" s="49" t="s">
        <v>556</v>
      </c>
      <c r="D103" s="68">
        <v>6</v>
      </c>
      <c r="E103" s="68">
        <v>3</v>
      </c>
      <c r="F103" s="69">
        <v>23.5</v>
      </c>
      <c r="G103" s="119">
        <f t="shared" si="2"/>
        <v>3.9166666666666665</v>
      </c>
    </row>
    <row r="104" spans="1:7" x14ac:dyDescent="0.25">
      <c r="A104" s="51">
        <v>78</v>
      </c>
      <c r="B104" s="68" t="s">
        <v>8</v>
      </c>
      <c r="C104" s="49" t="s">
        <v>1710</v>
      </c>
      <c r="D104" s="68">
        <v>18</v>
      </c>
      <c r="E104" s="68">
        <v>5</v>
      </c>
      <c r="F104" s="69">
        <v>62.5</v>
      </c>
      <c r="G104" s="119">
        <f t="shared" si="2"/>
        <v>3.4722222222222223</v>
      </c>
    </row>
    <row r="105" spans="1:7" x14ac:dyDescent="0.25">
      <c r="A105" s="51">
        <v>79</v>
      </c>
      <c r="B105" s="68" t="s">
        <v>115</v>
      </c>
      <c r="C105" s="49" t="s">
        <v>1439</v>
      </c>
      <c r="D105" s="68">
        <v>14</v>
      </c>
      <c r="E105" s="68">
        <v>4</v>
      </c>
      <c r="F105" s="69">
        <v>47</v>
      </c>
      <c r="G105" s="119">
        <f t="shared" si="2"/>
        <v>3.3571428571428572</v>
      </c>
    </row>
    <row r="106" spans="1:7" x14ac:dyDescent="0.25">
      <c r="A106" s="51">
        <v>80</v>
      </c>
      <c r="B106" s="68" t="s">
        <v>8</v>
      </c>
      <c r="C106" s="49" t="s">
        <v>1711</v>
      </c>
      <c r="D106" s="68">
        <v>12</v>
      </c>
      <c r="E106" s="68">
        <v>3</v>
      </c>
      <c r="F106" s="69">
        <v>38.200000000000003</v>
      </c>
      <c r="G106" s="119">
        <f t="shared" si="2"/>
        <v>3.1833333333333336</v>
      </c>
    </row>
    <row r="107" spans="1:7" x14ac:dyDescent="0.25">
      <c r="A107" s="51">
        <v>81</v>
      </c>
      <c r="B107" s="68" t="s">
        <v>178</v>
      </c>
      <c r="C107" s="68" t="s">
        <v>1712</v>
      </c>
      <c r="D107" s="68">
        <v>6</v>
      </c>
      <c r="E107" s="68">
        <v>6</v>
      </c>
      <c r="F107" s="69">
        <v>18</v>
      </c>
      <c r="G107" s="119">
        <f t="shared" si="2"/>
        <v>3</v>
      </c>
    </row>
    <row r="108" spans="1:7" x14ac:dyDescent="0.25">
      <c r="A108" s="51">
        <v>82</v>
      </c>
      <c r="B108" s="68" t="s">
        <v>11</v>
      </c>
      <c r="C108" s="68" t="s">
        <v>1713</v>
      </c>
      <c r="D108" s="68">
        <v>10</v>
      </c>
      <c r="E108" s="68">
        <v>2</v>
      </c>
      <c r="F108" s="69">
        <v>27</v>
      </c>
      <c r="G108" s="119">
        <f t="shared" si="2"/>
        <v>2.7</v>
      </c>
    </row>
    <row r="109" spans="1:7" x14ac:dyDescent="0.25">
      <c r="A109" s="51">
        <v>83</v>
      </c>
      <c r="B109" s="68" t="s">
        <v>13</v>
      </c>
      <c r="C109" s="49" t="s">
        <v>1714</v>
      </c>
      <c r="D109" s="68">
        <v>15</v>
      </c>
      <c r="E109" s="68">
        <v>2</v>
      </c>
      <c r="F109" s="69">
        <v>36</v>
      </c>
      <c r="G109" s="119">
        <f t="shared" si="2"/>
        <v>2.4</v>
      </c>
    </row>
    <row r="110" spans="1:7" x14ac:dyDescent="0.25">
      <c r="A110" s="51">
        <v>84</v>
      </c>
      <c r="B110" s="68" t="s">
        <v>13</v>
      </c>
      <c r="C110" s="68" t="s">
        <v>1715</v>
      </c>
      <c r="D110" s="68">
        <v>11</v>
      </c>
      <c r="E110" s="68">
        <v>2</v>
      </c>
      <c r="F110" s="69">
        <v>25</v>
      </c>
      <c r="G110" s="119">
        <f t="shared" si="2"/>
        <v>2.2727272727272729</v>
      </c>
    </row>
    <row r="111" spans="1:7" x14ac:dyDescent="0.25">
      <c r="A111" s="51">
        <v>85</v>
      </c>
      <c r="B111" s="68" t="s">
        <v>145</v>
      </c>
      <c r="C111" s="49" t="s">
        <v>1716</v>
      </c>
      <c r="D111" s="68">
        <v>9</v>
      </c>
      <c r="E111" s="68">
        <v>2</v>
      </c>
      <c r="F111" s="69">
        <v>20</v>
      </c>
      <c r="G111" s="119">
        <f t="shared" si="2"/>
        <v>2.2222222222222223</v>
      </c>
    </row>
    <row r="112" spans="1:7" x14ac:dyDescent="0.25">
      <c r="A112" s="51">
        <v>86</v>
      </c>
      <c r="B112" s="68" t="s">
        <v>8</v>
      </c>
      <c r="C112" s="49" t="s">
        <v>1717</v>
      </c>
      <c r="D112" s="68">
        <v>9</v>
      </c>
      <c r="E112" s="68">
        <v>1</v>
      </c>
      <c r="F112" s="69">
        <v>20</v>
      </c>
      <c r="G112" s="119">
        <f t="shared" si="2"/>
        <v>2.2222222222222223</v>
      </c>
    </row>
    <row r="113" spans="1:7" x14ac:dyDescent="0.25">
      <c r="A113" s="51">
        <v>87</v>
      </c>
      <c r="B113" s="68" t="s">
        <v>13</v>
      </c>
      <c r="C113" s="68" t="s">
        <v>1718</v>
      </c>
      <c r="D113" s="68">
        <v>15</v>
      </c>
      <c r="E113" s="68">
        <v>4</v>
      </c>
      <c r="F113" s="69">
        <v>33</v>
      </c>
      <c r="G113" s="119">
        <f t="shared" si="2"/>
        <v>2.2000000000000002</v>
      </c>
    </row>
    <row r="114" spans="1:7" x14ac:dyDescent="0.25">
      <c r="A114" s="51">
        <v>88</v>
      </c>
      <c r="B114" s="68" t="s">
        <v>43</v>
      </c>
      <c r="C114" s="50" t="s">
        <v>1719</v>
      </c>
      <c r="D114" s="68">
        <v>7</v>
      </c>
      <c r="E114" s="68">
        <v>1</v>
      </c>
      <c r="F114" s="69">
        <v>15</v>
      </c>
      <c r="G114" s="120">
        <f t="shared" si="2"/>
        <v>2.1428571428571428</v>
      </c>
    </row>
    <row r="117" spans="1:7" ht="20.100000000000001" customHeight="1" x14ac:dyDescent="0.25">
      <c r="A117" s="578" t="s">
        <v>1575</v>
      </c>
      <c r="B117" s="579"/>
      <c r="C117" s="579"/>
      <c r="D117" s="579"/>
      <c r="E117" s="579"/>
      <c r="F117" s="579"/>
      <c r="G117" s="580"/>
    </row>
    <row r="118" spans="1:7" x14ac:dyDescent="0.25">
      <c r="A118" s="45" t="s">
        <v>1221</v>
      </c>
      <c r="B118" s="45" t="s">
        <v>0</v>
      </c>
      <c r="C118" s="46" t="s">
        <v>1</v>
      </c>
      <c r="D118" s="72" t="s">
        <v>2</v>
      </c>
      <c r="E118" s="72" t="s">
        <v>3</v>
      </c>
      <c r="F118" s="73" t="s">
        <v>5</v>
      </c>
      <c r="G118" s="74" t="s">
        <v>1499</v>
      </c>
    </row>
    <row r="119" spans="1:7" x14ac:dyDescent="0.25">
      <c r="A119" s="59">
        <v>1</v>
      </c>
      <c r="B119" s="60" t="s">
        <v>35</v>
      </c>
      <c r="C119" s="75" t="s">
        <v>1576</v>
      </c>
      <c r="D119" s="60">
        <v>25</v>
      </c>
      <c r="E119" s="60">
        <v>11</v>
      </c>
      <c r="F119" s="61">
        <v>584.4</v>
      </c>
      <c r="G119" s="116">
        <f>(F119/D119)</f>
        <v>23.375999999999998</v>
      </c>
    </row>
    <row r="120" spans="1:7" x14ac:dyDescent="0.25">
      <c r="A120" s="62">
        <v>2</v>
      </c>
      <c r="B120" s="63" t="s">
        <v>8</v>
      </c>
      <c r="C120" s="63" t="s">
        <v>1298</v>
      </c>
      <c r="D120" s="63">
        <v>27</v>
      </c>
      <c r="E120" s="63">
        <v>14</v>
      </c>
      <c r="F120" s="79" t="s">
        <v>1720</v>
      </c>
      <c r="G120" s="117">
        <v>22.092590000000001</v>
      </c>
    </row>
    <row r="121" spans="1:7" x14ac:dyDescent="0.25">
      <c r="A121" s="65">
        <v>3</v>
      </c>
      <c r="B121" s="66" t="s">
        <v>8</v>
      </c>
      <c r="C121" s="66" t="s">
        <v>1721</v>
      </c>
      <c r="D121" s="66">
        <v>28</v>
      </c>
      <c r="E121" s="66">
        <v>14</v>
      </c>
      <c r="F121" s="67">
        <v>601.5</v>
      </c>
      <c r="G121" s="118">
        <f t="shared" ref="G121:G184" si="3">(F121/D121)</f>
        <v>21.482142857142858</v>
      </c>
    </row>
    <row r="122" spans="1:7" x14ac:dyDescent="0.25">
      <c r="A122" s="48">
        <v>4</v>
      </c>
      <c r="B122" s="68" t="s">
        <v>8</v>
      </c>
      <c r="C122" s="50" t="s">
        <v>1722</v>
      </c>
      <c r="D122" s="68">
        <v>31</v>
      </c>
      <c r="E122" s="68">
        <v>26</v>
      </c>
      <c r="F122" s="69">
        <v>625.70000000000005</v>
      </c>
      <c r="G122" s="120">
        <f t="shared" si="3"/>
        <v>20.183870967741935</v>
      </c>
    </row>
    <row r="123" spans="1:7" x14ac:dyDescent="0.25">
      <c r="A123" s="48">
        <v>5</v>
      </c>
      <c r="B123" s="68" t="s">
        <v>8</v>
      </c>
      <c r="C123" s="49" t="s">
        <v>1723</v>
      </c>
      <c r="D123" s="68">
        <v>28</v>
      </c>
      <c r="E123" s="68">
        <v>9</v>
      </c>
      <c r="F123" s="69">
        <v>553.1</v>
      </c>
      <c r="G123" s="119">
        <f t="shared" si="3"/>
        <v>19.75357142857143</v>
      </c>
    </row>
    <row r="124" spans="1:7" x14ac:dyDescent="0.25">
      <c r="A124" s="48">
        <v>6</v>
      </c>
      <c r="B124" s="68" t="s">
        <v>178</v>
      </c>
      <c r="C124" s="49" t="s">
        <v>1724</v>
      </c>
      <c r="D124" s="68">
        <v>25</v>
      </c>
      <c r="E124" s="68">
        <v>11</v>
      </c>
      <c r="F124" s="69">
        <v>456.1</v>
      </c>
      <c r="G124" s="119">
        <f t="shared" si="3"/>
        <v>18.244</v>
      </c>
    </row>
    <row r="125" spans="1:7" x14ac:dyDescent="0.25">
      <c r="A125" s="48">
        <v>7</v>
      </c>
      <c r="B125" s="68" t="s">
        <v>8</v>
      </c>
      <c r="C125" s="49" t="s">
        <v>1448</v>
      </c>
      <c r="D125" s="68">
        <v>23</v>
      </c>
      <c r="E125" s="68">
        <v>12</v>
      </c>
      <c r="F125" s="69">
        <v>377</v>
      </c>
      <c r="G125" s="119">
        <f t="shared" si="3"/>
        <v>16.391304347826086</v>
      </c>
    </row>
    <row r="126" spans="1:7" x14ac:dyDescent="0.25">
      <c r="A126" s="48">
        <v>8</v>
      </c>
      <c r="B126" s="68" t="s">
        <v>8</v>
      </c>
      <c r="C126" s="68" t="s">
        <v>1725</v>
      </c>
      <c r="D126" s="68">
        <v>34</v>
      </c>
      <c r="E126" s="68">
        <v>17</v>
      </c>
      <c r="F126" s="69">
        <v>535.9</v>
      </c>
      <c r="G126" s="119">
        <f t="shared" si="3"/>
        <v>15.761764705882353</v>
      </c>
    </row>
    <row r="127" spans="1:7" x14ac:dyDescent="0.25">
      <c r="A127" s="48">
        <v>9</v>
      </c>
      <c r="B127" s="68" t="s">
        <v>8</v>
      </c>
      <c r="C127" s="49" t="s">
        <v>1726</v>
      </c>
      <c r="D127" s="68">
        <v>30</v>
      </c>
      <c r="E127" s="68">
        <v>12</v>
      </c>
      <c r="F127" s="69">
        <v>464.1</v>
      </c>
      <c r="G127" s="119">
        <f t="shared" si="3"/>
        <v>15.47</v>
      </c>
    </row>
    <row r="128" spans="1:7" x14ac:dyDescent="0.25">
      <c r="A128" s="48">
        <v>10</v>
      </c>
      <c r="B128" s="68" t="s">
        <v>35</v>
      </c>
      <c r="C128" s="68" t="s">
        <v>161</v>
      </c>
      <c r="D128" s="68">
        <v>23</v>
      </c>
      <c r="E128" s="68">
        <v>9</v>
      </c>
      <c r="F128" s="69">
        <v>352</v>
      </c>
      <c r="G128" s="119">
        <f t="shared" si="3"/>
        <v>15.304347826086957</v>
      </c>
    </row>
    <row r="129" spans="1:7" x14ac:dyDescent="0.25">
      <c r="A129" s="48">
        <v>11</v>
      </c>
      <c r="B129" s="68" t="s">
        <v>8</v>
      </c>
      <c r="C129" s="49" t="s">
        <v>123</v>
      </c>
      <c r="D129" s="68">
        <v>30</v>
      </c>
      <c r="E129" s="68">
        <v>15</v>
      </c>
      <c r="F129" s="69">
        <v>423</v>
      </c>
      <c r="G129" s="119">
        <f t="shared" si="3"/>
        <v>14.1</v>
      </c>
    </row>
    <row r="130" spans="1:7" x14ac:dyDescent="0.25">
      <c r="A130" s="48">
        <v>12</v>
      </c>
      <c r="B130" s="68" t="s">
        <v>8</v>
      </c>
      <c r="C130" s="68" t="s">
        <v>1727</v>
      </c>
      <c r="D130" s="68">
        <v>22</v>
      </c>
      <c r="E130" s="68">
        <v>11</v>
      </c>
      <c r="F130" s="69">
        <v>306</v>
      </c>
      <c r="G130" s="119">
        <f t="shared" si="3"/>
        <v>13.909090909090908</v>
      </c>
    </row>
    <row r="131" spans="1:7" x14ac:dyDescent="0.25">
      <c r="A131" s="51">
        <v>13</v>
      </c>
      <c r="B131" s="68" t="s">
        <v>8</v>
      </c>
      <c r="C131" s="68" t="s">
        <v>1586</v>
      </c>
      <c r="D131" s="68">
        <v>45</v>
      </c>
      <c r="E131" s="68">
        <v>19</v>
      </c>
      <c r="F131" s="69">
        <v>593.1</v>
      </c>
      <c r="G131" s="119">
        <f t="shared" si="3"/>
        <v>13.18</v>
      </c>
    </row>
    <row r="132" spans="1:7" x14ac:dyDescent="0.25">
      <c r="A132" s="51">
        <v>14</v>
      </c>
      <c r="B132" s="68" t="s">
        <v>13</v>
      </c>
      <c r="C132" s="49" t="s">
        <v>1728</v>
      </c>
      <c r="D132" s="68">
        <v>25</v>
      </c>
      <c r="E132" s="68">
        <v>5</v>
      </c>
      <c r="F132" s="69">
        <v>328</v>
      </c>
      <c r="G132" s="119">
        <f t="shared" si="3"/>
        <v>13.12</v>
      </c>
    </row>
    <row r="133" spans="1:7" x14ac:dyDescent="0.25">
      <c r="A133" s="51">
        <v>15</v>
      </c>
      <c r="B133" s="68" t="s">
        <v>8</v>
      </c>
      <c r="C133" s="68" t="s">
        <v>1729</v>
      </c>
      <c r="D133" s="68">
        <v>30</v>
      </c>
      <c r="E133" s="68">
        <v>14</v>
      </c>
      <c r="F133" s="69">
        <v>391.2</v>
      </c>
      <c r="G133" s="119">
        <f t="shared" si="3"/>
        <v>13.04</v>
      </c>
    </row>
    <row r="134" spans="1:7" x14ac:dyDescent="0.25">
      <c r="A134" s="51">
        <v>16</v>
      </c>
      <c r="B134" s="68" t="s">
        <v>8</v>
      </c>
      <c r="C134" s="49" t="s">
        <v>1730</v>
      </c>
      <c r="D134" s="68">
        <v>35</v>
      </c>
      <c r="E134" s="68">
        <v>9</v>
      </c>
      <c r="F134" s="69">
        <v>449.8</v>
      </c>
      <c r="G134" s="119">
        <f t="shared" si="3"/>
        <v>12.851428571428572</v>
      </c>
    </row>
    <row r="135" spans="1:7" x14ac:dyDescent="0.25">
      <c r="A135" s="51">
        <v>17</v>
      </c>
      <c r="B135" s="68" t="s">
        <v>8</v>
      </c>
      <c r="C135" s="49" t="s">
        <v>1731</v>
      </c>
      <c r="D135" s="68">
        <v>30</v>
      </c>
      <c r="E135" s="68">
        <v>11</v>
      </c>
      <c r="F135" s="69">
        <v>372</v>
      </c>
      <c r="G135" s="119">
        <f t="shared" si="3"/>
        <v>12.4</v>
      </c>
    </row>
    <row r="136" spans="1:7" x14ac:dyDescent="0.25">
      <c r="A136" s="51">
        <v>18</v>
      </c>
      <c r="B136" s="68" t="s">
        <v>212</v>
      </c>
      <c r="C136" s="49" t="s">
        <v>1593</v>
      </c>
      <c r="D136" s="68">
        <v>43</v>
      </c>
      <c r="E136" s="68">
        <v>6</v>
      </c>
      <c r="F136" s="69">
        <v>516</v>
      </c>
      <c r="G136" s="119">
        <f t="shared" si="3"/>
        <v>12</v>
      </c>
    </row>
    <row r="137" spans="1:7" x14ac:dyDescent="0.25">
      <c r="A137" s="51">
        <v>19</v>
      </c>
      <c r="B137" s="68" t="s">
        <v>8</v>
      </c>
      <c r="C137" s="49" t="s">
        <v>431</v>
      </c>
      <c r="D137" s="68">
        <v>63</v>
      </c>
      <c r="E137" s="68">
        <v>31</v>
      </c>
      <c r="F137" s="69">
        <v>755.6</v>
      </c>
      <c r="G137" s="119">
        <f t="shared" si="3"/>
        <v>11.993650793650794</v>
      </c>
    </row>
    <row r="138" spans="1:7" x14ac:dyDescent="0.25">
      <c r="A138" s="51">
        <v>20</v>
      </c>
      <c r="B138" s="68" t="s">
        <v>8</v>
      </c>
      <c r="C138" s="49" t="s">
        <v>1732</v>
      </c>
      <c r="D138" s="68">
        <v>28</v>
      </c>
      <c r="E138" s="68">
        <v>12</v>
      </c>
      <c r="F138" s="69">
        <v>328.5</v>
      </c>
      <c r="G138" s="119">
        <f t="shared" si="3"/>
        <v>11.732142857142858</v>
      </c>
    </row>
    <row r="139" spans="1:7" x14ac:dyDescent="0.25">
      <c r="A139" s="51">
        <v>21</v>
      </c>
      <c r="B139" s="68" t="s">
        <v>8</v>
      </c>
      <c r="C139" s="68" t="s">
        <v>1733</v>
      </c>
      <c r="D139" s="68">
        <v>30</v>
      </c>
      <c r="E139" s="68">
        <v>18</v>
      </c>
      <c r="F139" s="69">
        <v>346</v>
      </c>
      <c r="G139" s="119">
        <f t="shared" si="3"/>
        <v>11.533333333333333</v>
      </c>
    </row>
    <row r="140" spans="1:7" x14ac:dyDescent="0.25">
      <c r="A140" s="51">
        <v>22</v>
      </c>
      <c r="B140" s="68" t="s">
        <v>8</v>
      </c>
      <c r="C140" s="68" t="s">
        <v>1734</v>
      </c>
      <c r="D140" s="68">
        <v>36</v>
      </c>
      <c r="E140" s="68">
        <v>11</v>
      </c>
      <c r="F140" s="69">
        <v>415</v>
      </c>
      <c r="G140" s="119">
        <f t="shared" si="3"/>
        <v>11.527777777777779</v>
      </c>
    </row>
    <row r="141" spans="1:7" x14ac:dyDescent="0.25">
      <c r="A141" s="51">
        <v>23</v>
      </c>
      <c r="B141" s="68" t="s">
        <v>8</v>
      </c>
      <c r="C141" s="49" t="s">
        <v>1735</v>
      </c>
      <c r="D141" s="68">
        <v>24</v>
      </c>
      <c r="E141" s="68">
        <v>8</v>
      </c>
      <c r="F141" s="69">
        <v>263</v>
      </c>
      <c r="G141" s="119">
        <f t="shared" si="3"/>
        <v>10.958333333333334</v>
      </c>
    </row>
    <row r="142" spans="1:7" x14ac:dyDescent="0.25">
      <c r="A142" s="51">
        <v>24</v>
      </c>
      <c r="B142" s="68" t="s">
        <v>8</v>
      </c>
      <c r="C142" s="49" t="s">
        <v>1736</v>
      </c>
      <c r="D142" s="68">
        <v>32</v>
      </c>
      <c r="E142" s="68">
        <v>9</v>
      </c>
      <c r="F142" s="69">
        <v>340.5</v>
      </c>
      <c r="G142" s="119">
        <f t="shared" si="3"/>
        <v>10.640625</v>
      </c>
    </row>
    <row r="143" spans="1:7" x14ac:dyDescent="0.25">
      <c r="A143" s="51">
        <v>25</v>
      </c>
      <c r="B143" s="68" t="s">
        <v>8</v>
      </c>
      <c r="C143" s="49" t="s">
        <v>1737</v>
      </c>
      <c r="D143" s="68">
        <v>26</v>
      </c>
      <c r="E143" s="68">
        <v>6</v>
      </c>
      <c r="F143" s="69">
        <v>275</v>
      </c>
      <c r="G143" s="119">
        <f t="shared" si="3"/>
        <v>10.576923076923077</v>
      </c>
    </row>
    <row r="144" spans="1:7" x14ac:dyDescent="0.25">
      <c r="A144" s="51">
        <v>26</v>
      </c>
      <c r="B144" s="68" t="s">
        <v>8</v>
      </c>
      <c r="C144" s="71" t="s">
        <v>1738</v>
      </c>
      <c r="D144" s="68">
        <v>30</v>
      </c>
      <c r="E144" s="68">
        <v>13</v>
      </c>
      <c r="F144" s="69">
        <v>303.5</v>
      </c>
      <c r="G144" s="120">
        <f t="shared" si="3"/>
        <v>10.116666666666667</v>
      </c>
    </row>
    <row r="145" spans="1:7" x14ac:dyDescent="0.25">
      <c r="A145" s="51">
        <v>27</v>
      </c>
      <c r="B145" s="68" t="s">
        <v>8</v>
      </c>
      <c r="C145" s="68" t="s">
        <v>1739</v>
      </c>
      <c r="D145" s="68">
        <v>22</v>
      </c>
      <c r="E145" s="68">
        <v>9</v>
      </c>
      <c r="F145" s="69">
        <v>220</v>
      </c>
      <c r="G145" s="119">
        <f t="shared" si="3"/>
        <v>10</v>
      </c>
    </row>
    <row r="146" spans="1:7" x14ac:dyDescent="0.25">
      <c r="A146" s="51">
        <v>28</v>
      </c>
      <c r="B146" s="68" t="s">
        <v>8</v>
      </c>
      <c r="C146" s="49" t="s">
        <v>168</v>
      </c>
      <c r="D146" s="68">
        <v>34</v>
      </c>
      <c r="E146" s="68">
        <v>16</v>
      </c>
      <c r="F146" s="69">
        <v>325.5</v>
      </c>
      <c r="G146" s="119">
        <f t="shared" si="3"/>
        <v>9.5735294117647065</v>
      </c>
    </row>
    <row r="147" spans="1:7" x14ac:dyDescent="0.25">
      <c r="A147" s="51">
        <v>29</v>
      </c>
      <c r="B147" s="68" t="s">
        <v>8</v>
      </c>
      <c r="C147" s="68" t="s">
        <v>1740</v>
      </c>
      <c r="D147" s="68">
        <v>44</v>
      </c>
      <c r="E147" s="68">
        <v>10</v>
      </c>
      <c r="F147" s="69">
        <v>417</v>
      </c>
      <c r="G147" s="119">
        <f t="shared" si="3"/>
        <v>9.4772727272727266</v>
      </c>
    </row>
    <row r="148" spans="1:7" x14ac:dyDescent="0.25">
      <c r="A148" s="51">
        <v>30</v>
      </c>
      <c r="B148" s="68" t="s">
        <v>8</v>
      </c>
      <c r="C148" s="49" t="s">
        <v>1741</v>
      </c>
      <c r="D148" s="68">
        <v>40</v>
      </c>
      <c r="E148" s="68">
        <v>7</v>
      </c>
      <c r="F148" s="69">
        <v>379</v>
      </c>
      <c r="G148" s="119">
        <f t="shared" si="3"/>
        <v>9.4749999999999996</v>
      </c>
    </row>
    <row r="149" spans="1:7" x14ac:dyDescent="0.25">
      <c r="A149" s="51">
        <v>31</v>
      </c>
      <c r="B149" s="68" t="s">
        <v>8</v>
      </c>
      <c r="C149" s="49" t="s">
        <v>1260</v>
      </c>
      <c r="D149" s="68">
        <v>38</v>
      </c>
      <c r="E149" s="68">
        <v>9</v>
      </c>
      <c r="F149" s="69">
        <v>355</v>
      </c>
      <c r="G149" s="119">
        <f t="shared" si="3"/>
        <v>9.3421052631578956</v>
      </c>
    </row>
    <row r="150" spans="1:7" x14ac:dyDescent="0.25">
      <c r="A150" s="51">
        <v>32</v>
      </c>
      <c r="B150" s="68" t="s">
        <v>8</v>
      </c>
      <c r="C150" s="49" t="s">
        <v>1742</v>
      </c>
      <c r="D150" s="68">
        <v>50</v>
      </c>
      <c r="E150" s="68">
        <v>12</v>
      </c>
      <c r="F150" s="69">
        <v>465</v>
      </c>
      <c r="G150" s="119">
        <f t="shared" si="3"/>
        <v>9.3000000000000007</v>
      </c>
    </row>
    <row r="151" spans="1:7" x14ac:dyDescent="0.25">
      <c r="A151" s="51">
        <v>33</v>
      </c>
      <c r="B151" s="68" t="s">
        <v>8</v>
      </c>
      <c r="C151" s="68" t="s">
        <v>448</v>
      </c>
      <c r="D151" s="68">
        <v>50</v>
      </c>
      <c r="E151" s="68">
        <v>13</v>
      </c>
      <c r="F151" s="69">
        <v>457.9</v>
      </c>
      <c r="G151" s="119">
        <f t="shared" si="3"/>
        <v>9.1579999999999995</v>
      </c>
    </row>
    <row r="152" spans="1:7" x14ac:dyDescent="0.25">
      <c r="A152" s="51">
        <v>34</v>
      </c>
      <c r="B152" s="68" t="s">
        <v>8</v>
      </c>
      <c r="C152" s="68" t="s">
        <v>1077</v>
      </c>
      <c r="D152" s="68">
        <v>34</v>
      </c>
      <c r="E152" s="68">
        <v>10</v>
      </c>
      <c r="F152" s="69">
        <v>309</v>
      </c>
      <c r="G152" s="119">
        <f t="shared" si="3"/>
        <v>9.0882352941176467</v>
      </c>
    </row>
    <row r="153" spans="1:7" x14ac:dyDescent="0.25">
      <c r="A153" s="51">
        <v>35</v>
      </c>
      <c r="B153" s="68" t="s">
        <v>8</v>
      </c>
      <c r="C153" s="49" t="s">
        <v>1743</v>
      </c>
      <c r="D153" s="68">
        <v>50</v>
      </c>
      <c r="E153" s="68">
        <v>15</v>
      </c>
      <c r="F153" s="69">
        <v>446.6</v>
      </c>
      <c r="G153" s="119">
        <f t="shared" si="3"/>
        <v>8.9320000000000004</v>
      </c>
    </row>
    <row r="154" spans="1:7" x14ac:dyDescent="0.25">
      <c r="A154" s="51">
        <v>36</v>
      </c>
      <c r="B154" s="68" t="s">
        <v>8</v>
      </c>
      <c r="C154" s="49" t="s">
        <v>1579</v>
      </c>
      <c r="D154" s="68">
        <v>23</v>
      </c>
      <c r="E154" s="68">
        <v>6</v>
      </c>
      <c r="F154" s="69">
        <v>204.6</v>
      </c>
      <c r="G154" s="119">
        <f t="shared" si="3"/>
        <v>8.8956521739130441</v>
      </c>
    </row>
    <row r="155" spans="1:7" x14ac:dyDescent="0.25">
      <c r="A155" s="51">
        <v>37</v>
      </c>
      <c r="B155" s="68" t="s">
        <v>8</v>
      </c>
      <c r="C155" s="49" t="s">
        <v>1603</v>
      </c>
      <c r="D155" s="68">
        <v>30</v>
      </c>
      <c r="E155" s="68">
        <v>7</v>
      </c>
      <c r="F155" s="69">
        <v>263.5</v>
      </c>
      <c r="G155" s="119">
        <f t="shared" si="3"/>
        <v>8.7833333333333332</v>
      </c>
    </row>
    <row r="156" spans="1:7" x14ac:dyDescent="0.25">
      <c r="A156" s="51">
        <v>38</v>
      </c>
      <c r="B156" s="68" t="s">
        <v>35</v>
      </c>
      <c r="C156" s="49" t="s">
        <v>1744</v>
      </c>
      <c r="D156" s="68">
        <v>26</v>
      </c>
      <c r="E156" s="68">
        <v>8</v>
      </c>
      <c r="F156" s="69">
        <v>224</v>
      </c>
      <c r="G156" s="119">
        <f t="shared" si="3"/>
        <v>8.615384615384615</v>
      </c>
    </row>
    <row r="157" spans="1:7" x14ac:dyDescent="0.25">
      <c r="A157" s="51">
        <v>39</v>
      </c>
      <c r="B157" s="68" t="s">
        <v>8</v>
      </c>
      <c r="C157" s="49" t="s">
        <v>1745</v>
      </c>
      <c r="D157" s="68">
        <v>40</v>
      </c>
      <c r="E157" s="68">
        <v>7</v>
      </c>
      <c r="F157" s="69">
        <v>344.4</v>
      </c>
      <c r="G157" s="119">
        <f t="shared" si="3"/>
        <v>8.61</v>
      </c>
    </row>
    <row r="158" spans="1:7" x14ac:dyDescent="0.25">
      <c r="A158" s="51">
        <v>40</v>
      </c>
      <c r="B158" s="68" t="s">
        <v>8</v>
      </c>
      <c r="C158" s="68" t="s">
        <v>1746</v>
      </c>
      <c r="D158" s="68">
        <v>26</v>
      </c>
      <c r="E158" s="68">
        <v>10</v>
      </c>
      <c r="F158" s="69">
        <v>219</v>
      </c>
      <c r="G158" s="119">
        <f t="shared" si="3"/>
        <v>8.4230769230769234</v>
      </c>
    </row>
    <row r="159" spans="1:7" x14ac:dyDescent="0.25">
      <c r="A159" s="51">
        <v>41</v>
      </c>
      <c r="B159" s="68" t="s">
        <v>8</v>
      </c>
      <c r="C159" s="49" t="s">
        <v>498</v>
      </c>
      <c r="D159" s="68">
        <v>70</v>
      </c>
      <c r="E159" s="68">
        <v>17</v>
      </c>
      <c r="F159" s="69">
        <v>563</v>
      </c>
      <c r="G159" s="119">
        <f t="shared" si="3"/>
        <v>8.0428571428571427</v>
      </c>
    </row>
    <row r="160" spans="1:7" x14ac:dyDescent="0.25">
      <c r="A160" s="51">
        <v>42</v>
      </c>
      <c r="B160" s="68" t="s">
        <v>8</v>
      </c>
      <c r="C160" s="49" t="s">
        <v>227</v>
      </c>
      <c r="D160" s="68">
        <v>36</v>
      </c>
      <c r="E160" s="68">
        <v>6</v>
      </c>
      <c r="F160" s="69">
        <v>285</v>
      </c>
      <c r="G160" s="119">
        <f t="shared" si="3"/>
        <v>7.916666666666667</v>
      </c>
    </row>
    <row r="161" spans="1:7" x14ac:dyDescent="0.25">
      <c r="A161" s="51">
        <v>43</v>
      </c>
      <c r="B161" s="68" t="s">
        <v>8</v>
      </c>
      <c r="C161" s="49" t="s">
        <v>1747</v>
      </c>
      <c r="D161" s="68">
        <v>30</v>
      </c>
      <c r="E161" s="68">
        <v>11</v>
      </c>
      <c r="F161" s="69">
        <v>230.85</v>
      </c>
      <c r="G161" s="119">
        <f t="shared" si="3"/>
        <v>7.6949999999999994</v>
      </c>
    </row>
    <row r="162" spans="1:7" x14ac:dyDescent="0.25">
      <c r="A162" s="51">
        <v>44</v>
      </c>
      <c r="B162" s="80" t="s">
        <v>35</v>
      </c>
      <c r="C162" s="80" t="s">
        <v>1352</v>
      </c>
      <c r="D162" s="68">
        <v>22</v>
      </c>
      <c r="E162" s="68">
        <v>6</v>
      </c>
      <c r="F162" s="69">
        <v>164</v>
      </c>
      <c r="G162" s="119">
        <f t="shared" si="3"/>
        <v>7.4545454545454541</v>
      </c>
    </row>
    <row r="163" spans="1:7" x14ac:dyDescent="0.25">
      <c r="A163" s="51">
        <v>45</v>
      </c>
      <c r="B163" s="68" t="s">
        <v>8</v>
      </c>
      <c r="C163" s="49" t="s">
        <v>1748</v>
      </c>
      <c r="D163" s="68">
        <v>46</v>
      </c>
      <c r="E163" s="68">
        <v>9</v>
      </c>
      <c r="F163" s="69">
        <v>333</v>
      </c>
      <c r="G163" s="119">
        <f t="shared" si="3"/>
        <v>7.2391304347826084</v>
      </c>
    </row>
    <row r="164" spans="1:7" x14ac:dyDescent="0.25">
      <c r="A164" s="51">
        <v>46</v>
      </c>
      <c r="B164" s="68" t="s">
        <v>115</v>
      </c>
      <c r="C164" s="68" t="s">
        <v>1749</v>
      </c>
      <c r="D164" s="68">
        <v>47</v>
      </c>
      <c r="E164" s="68">
        <v>11</v>
      </c>
      <c r="F164" s="69">
        <v>327.8</v>
      </c>
      <c r="G164" s="119">
        <f t="shared" si="3"/>
        <v>6.9744680851063832</v>
      </c>
    </row>
    <row r="165" spans="1:7" x14ac:dyDescent="0.25">
      <c r="A165" s="51">
        <v>47</v>
      </c>
      <c r="B165" s="68" t="s">
        <v>21</v>
      </c>
      <c r="C165" s="49" t="s">
        <v>1750</v>
      </c>
      <c r="D165" s="68">
        <v>25</v>
      </c>
      <c r="E165" s="68">
        <v>11</v>
      </c>
      <c r="F165" s="69">
        <v>174</v>
      </c>
      <c r="G165" s="119">
        <f t="shared" si="3"/>
        <v>6.96</v>
      </c>
    </row>
    <row r="166" spans="1:7" x14ac:dyDescent="0.25">
      <c r="A166" s="51">
        <v>48</v>
      </c>
      <c r="B166" s="68" t="s">
        <v>145</v>
      </c>
      <c r="C166" s="68" t="s">
        <v>1751</v>
      </c>
      <c r="D166" s="68">
        <v>30</v>
      </c>
      <c r="E166" s="68">
        <v>6</v>
      </c>
      <c r="F166" s="69">
        <v>203.5</v>
      </c>
      <c r="G166" s="119">
        <f t="shared" si="3"/>
        <v>6.7833333333333332</v>
      </c>
    </row>
    <row r="167" spans="1:7" x14ac:dyDescent="0.25">
      <c r="A167" s="51">
        <v>49</v>
      </c>
      <c r="B167" s="68" t="s">
        <v>8</v>
      </c>
      <c r="C167" s="71" t="s">
        <v>1752</v>
      </c>
      <c r="D167" s="68">
        <v>47</v>
      </c>
      <c r="E167" s="68">
        <v>13</v>
      </c>
      <c r="F167" s="69">
        <v>312.8</v>
      </c>
      <c r="G167" s="120">
        <f t="shared" si="3"/>
        <v>6.6553191489361705</v>
      </c>
    </row>
    <row r="168" spans="1:7" x14ac:dyDescent="0.25">
      <c r="A168" s="51">
        <v>50</v>
      </c>
      <c r="B168" s="68" t="s">
        <v>35</v>
      </c>
      <c r="C168" s="49" t="s">
        <v>1463</v>
      </c>
      <c r="D168" s="68">
        <v>60</v>
      </c>
      <c r="E168" s="68">
        <v>9</v>
      </c>
      <c r="F168" s="69">
        <v>389</v>
      </c>
      <c r="G168" s="119">
        <f t="shared" si="3"/>
        <v>6.4833333333333334</v>
      </c>
    </row>
    <row r="169" spans="1:7" x14ac:dyDescent="0.25">
      <c r="A169" s="51">
        <v>51</v>
      </c>
      <c r="B169" s="68" t="s">
        <v>8</v>
      </c>
      <c r="C169" s="68" t="s">
        <v>1753</v>
      </c>
      <c r="D169" s="68">
        <v>30</v>
      </c>
      <c r="E169" s="68">
        <v>9</v>
      </c>
      <c r="F169" s="69">
        <v>189.4</v>
      </c>
      <c r="G169" s="119">
        <f t="shared" si="3"/>
        <v>6.3133333333333335</v>
      </c>
    </row>
    <row r="170" spans="1:7" x14ac:dyDescent="0.25">
      <c r="A170" s="51">
        <v>52</v>
      </c>
      <c r="B170" s="68" t="s">
        <v>8</v>
      </c>
      <c r="C170" s="49" t="s">
        <v>1754</v>
      </c>
      <c r="D170" s="68">
        <v>30</v>
      </c>
      <c r="E170" s="68">
        <v>11</v>
      </c>
      <c r="F170" s="69">
        <v>188</v>
      </c>
      <c r="G170" s="119">
        <f t="shared" si="3"/>
        <v>6.2666666666666666</v>
      </c>
    </row>
    <row r="171" spans="1:7" x14ac:dyDescent="0.25">
      <c r="A171" s="51">
        <v>53</v>
      </c>
      <c r="B171" s="68" t="s">
        <v>8</v>
      </c>
      <c r="C171" s="68" t="s">
        <v>1755</v>
      </c>
      <c r="D171" s="68">
        <v>33</v>
      </c>
      <c r="E171" s="68">
        <v>7</v>
      </c>
      <c r="F171" s="69">
        <v>201</v>
      </c>
      <c r="G171" s="119">
        <f t="shared" si="3"/>
        <v>6.0909090909090908</v>
      </c>
    </row>
    <row r="172" spans="1:7" x14ac:dyDescent="0.25">
      <c r="A172" s="51">
        <v>54</v>
      </c>
      <c r="B172" s="68" t="s">
        <v>8</v>
      </c>
      <c r="C172" s="49" t="s">
        <v>1756</v>
      </c>
      <c r="D172" s="68">
        <v>40</v>
      </c>
      <c r="E172" s="68">
        <v>11</v>
      </c>
      <c r="F172" s="69">
        <v>235.1</v>
      </c>
      <c r="G172" s="119">
        <f t="shared" si="3"/>
        <v>5.8774999999999995</v>
      </c>
    </row>
    <row r="173" spans="1:7" x14ac:dyDescent="0.25">
      <c r="A173" s="51">
        <v>55</v>
      </c>
      <c r="B173" s="68" t="s">
        <v>8</v>
      </c>
      <c r="C173" s="49" t="s">
        <v>1757</v>
      </c>
      <c r="D173" s="68">
        <v>90</v>
      </c>
      <c r="E173" s="68">
        <v>23</v>
      </c>
      <c r="F173" s="69">
        <v>513.5</v>
      </c>
      <c r="G173" s="119">
        <f t="shared" si="3"/>
        <v>5.7055555555555557</v>
      </c>
    </row>
    <row r="174" spans="1:7" x14ac:dyDescent="0.25">
      <c r="A174" s="51">
        <v>56</v>
      </c>
      <c r="B174" s="68" t="s">
        <v>8</v>
      </c>
      <c r="C174" s="71" t="s">
        <v>1758</v>
      </c>
      <c r="D174" s="68">
        <v>70</v>
      </c>
      <c r="E174" s="68">
        <v>10</v>
      </c>
      <c r="F174" s="69">
        <v>393</v>
      </c>
      <c r="G174" s="120">
        <f t="shared" si="3"/>
        <v>5.6142857142857139</v>
      </c>
    </row>
    <row r="175" spans="1:7" x14ac:dyDescent="0.25">
      <c r="A175" s="51">
        <v>57</v>
      </c>
      <c r="B175" s="68" t="s">
        <v>35</v>
      </c>
      <c r="C175" s="68" t="s">
        <v>1479</v>
      </c>
      <c r="D175" s="68">
        <v>50</v>
      </c>
      <c r="E175" s="68">
        <v>3</v>
      </c>
      <c r="F175" s="69">
        <v>279</v>
      </c>
      <c r="G175" s="119">
        <f t="shared" si="3"/>
        <v>5.58</v>
      </c>
    </row>
    <row r="176" spans="1:7" x14ac:dyDescent="0.25">
      <c r="A176" s="51">
        <v>58</v>
      </c>
      <c r="B176" s="68" t="s">
        <v>8</v>
      </c>
      <c r="C176" s="49" t="s">
        <v>1759</v>
      </c>
      <c r="D176" s="68">
        <v>26</v>
      </c>
      <c r="E176" s="68">
        <v>6</v>
      </c>
      <c r="F176" s="69">
        <v>138.19999999999999</v>
      </c>
      <c r="G176" s="119">
        <f t="shared" si="3"/>
        <v>5.3153846153846152</v>
      </c>
    </row>
    <row r="177" spans="1:7" x14ac:dyDescent="0.25">
      <c r="A177" s="51">
        <v>59</v>
      </c>
      <c r="B177" s="68" t="s">
        <v>8</v>
      </c>
      <c r="C177" s="49" t="s">
        <v>1760</v>
      </c>
      <c r="D177" s="68">
        <v>24</v>
      </c>
      <c r="E177" s="68">
        <v>7</v>
      </c>
      <c r="F177" s="69">
        <v>127</v>
      </c>
      <c r="G177" s="119">
        <f t="shared" si="3"/>
        <v>5.291666666666667</v>
      </c>
    </row>
    <row r="178" spans="1:7" x14ac:dyDescent="0.25">
      <c r="A178" s="51">
        <v>60</v>
      </c>
      <c r="B178" s="68" t="s">
        <v>8</v>
      </c>
      <c r="C178" s="71" t="s">
        <v>1761</v>
      </c>
      <c r="D178" s="68">
        <v>30</v>
      </c>
      <c r="E178" s="68">
        <v>7</v>
      </c>
      <c r="F178" s="69">
        <v>157.5</v>
      </c>
      <c r="G178" s="120">
        <f t="shared" si="3"/>
        <v>5.25</v>
      </c>
    </row>
    <row r="179" spans="1:7" x14ac:dyDescent="0.25">
      <c r="A179" s="51">
        <v>61</v>
      </c>
      <c r="B179" s="68" t="s">
        <v>21</v>
      </c>
      <c r="C179" s="49" t="s">
        <v>1762</v>
      </c>
      <c r="D179" s="68">
        <v>40</v>
      </c>
      <c r="E179" s="68">
        <v>11</v>
      </c>
      <c r="F179" s="69">
        <v>207.6</v>
      </c>
      <c r="G179" s="119">
        <f t="shared" si="3"/>
        <v>5.1899999999999995</v>
      </c>
    </row>
    <row r="180" spans="1:7" x14ac:dyDescent="0.25">
      <c r="A180" s="51">
        <v>62</v>
      </c>
      <c r="B180" s="68" t="s">
        <v>212</v>
      </c>
      <c r="C180" s="49" t="s">
        <v>1763</v>
      </c>
      <c r="D180" s="68">
        <v>22</v>
      </c>
      <c r="E180" s="68">
        <v>3</v>
      </c>
      <c r="F180" s="69">
        <v>113</v>
      </c>
      <c r="G180" s="119">
        <f t="shared" si="3"/>
        <v>5.1363636363636367</v>
      </c>
    </row>
    <row r="181" spans="1:7" x14ac:dyDescent="0.25">
      <c r="A181" s="51">
        <v>63</v>
      </c>
      <c r="B181" s="68" t="s">
        <v>8</v>
      </c>
      <c r="C181" s="68" t="s">
        <v>1764</v>
      </c>
      <c r="D181" s="68">
        <v>34</v>
      </c>
      <c r="E181" s="68">
        <v>8</v>
      </c>
      <c r="F181" s="69">
        <v>171</v>
      </c>
      <c r="G181" s="119">
        <f t="shared" si="3"/>
        <v>5.0294117647058822</v>
      </c>
    </row>
    <row r="182" spans="1:7" x14ac:dyDescent="0.25">
      <c r="A182" s="51">
        <v>64</v>
      </c>
      <c r="B182" s="68" t="s">
        <v>13</v>
      </c>
      <c r="C182" s="68" t="s">
        <v>177</v>
      </c>
      <c r="D182" s="68">
        <v>40</v>
      </c>
      <c r="E182" s="68">
        <v>4</v>
      </c>
      <c r="F182" s="69">
        <v>195</v>
      </c>
      <c r="G182" s="119">
        <f t="shared" si="3"/>
        <v>4.875</v>
      </c>
    </row>
    <row r="183" spans="1:7" x14ac:dyDescent="0.25">
      <c r="A183" s="51">
        <v>65</v>
      </c>
      <c r="B183" s="68" t="s">
        <v>58</v>
      </c>
      <c r="C183" s="49" t="s">
        <v>1462</v>
      </c>
      <c r="D183" s="68">
        <v>50</v>
      </c>
      <c r="E183" s="68">
        <v>6</v>
      </c>
      <c r="F183" s="69">
        <v>234</v>
      </c>
      <c r="G183" s="119">
        <f t="shared" si="3"/>
        <v>4.68</v>
      </c>
    </row>
    <row r="184" spans="1:7" x14ac:dyDescent="0.25">
      <c r="A184" s="51">
        <v>66</v>
      </c>
      <c r="B184" s="68" t="s">
        <v>16</v>
      </c>
      <c r="C184" s="68" t="s">
        <v>223</v>
      </c>
      <c r="D184" s="68">
        <v>45</v>
      </c>
      <c r="E184" s="68">
        <v>11</v>
      </c>
      <c r="F184" s="69">
        <v>204</v>
      </c>
      <c r="G184" s="119">
        <f t="shared" si="3"/>
        <v>4.5333333333333332</v>
      </c>
    </row>
    <row r="185" spans="1:7" x14ac:dyDescent="0.25">
      <c r="A185" s="51">
        <v>67</v>
      </c>
      <c r="B185" s="68" t="s">
        <v>16</v>
      </c>
      <c r="C185" s="49" t="s">
        <v>1765</v>
      </c>
      <c r="D185" s="68">
        <v>40</v>
      </c>
      <c r="E185" s="68">
        <v>7</v>
      </c>
      <c r="F185" s="69">
        <v>181</v>
      </c>
      <c r="G185" s="119">
        <f t="shared" ref="G185:G205" si="4">(F185/D185)</f>
        <v>4.5250000000000004</v>
      </c>
    </row>
    <row r="186" spans="1:7" x14ac:dyDescent="0.25">
      <c r="A186" s="51">
        <v>68</v>
      </c>
      <c r="B186" s="68" t="s">
        <v>13</v>
      </c>
      <c r="C186" s="68" t="s">
        <v>1011</v>
      </c>
      <c r="D186" s="68">
        <v>40</v>
      </c>
      <c r="E186" s="68">
        <v>5</v>
      </c>
      <c r="F186" s="69">
        <v>178.5</v>
      </c>
      <c r="G186" s="119">
        <f t="shared" si="4"/>
        <v>4.4625000000000004</v>
      </c>
    </row>
    <row r="187" spans="1:7" x14ac:dyDescent="0.25">
      <c r="A187" s="51">
        <v>69</v>
      </c>
      <c r="B187" s="68" t="s">
        <v>8</v>
      </c>
      <c r="C187" s="68" t="s">
        <v>1454</v>
      </c>
      <c r="D187" s="68">
        <v>50</v>
      </c>
      <c r="E187" s="68">
        <v>10</v>
      </c>
      <c r="F187" s="69">
        <v>214.8</v>
      </c>
      <c r="G187" s="119">
        <f t="shared" si="4"/>
        <v>4.2960000000000003</v>
      </c>
    </row>
    <row r="188" spans="1:7" x14ac:dyDescent="0.25">
      <c r="A188" s="51">
        <v>70</v>
      </c>
      <c r="B188" s="68" t="s">
        <v>16</v>
      </c>
      <c r="C188" s="68" t="s">
        <v>1766</v>
      </c>
      <c r="D188" s="68">
        <v>30</v>
      </c>
      <c r="E188" s="68">
        <v>10</v>
      </c>
      <c r="F188" s="69">
        <v>125</v>
      </c>
      <c r="G188" s="119">
        <f t="shared" si="4"/>
        <v>4.166666666666667</v>
      </c>
    </row>
    <row r="189" spans="1:7" x14ac:dyDescent="0.25">
      <c r="A189" s="51">
        <v>71</v>
      </c>
      <c r="B189" s="68" t="s">
        <v>8</v>
      </c>
      <c r="C189" s="68" t="s">
        <v>1767</v>
      </c>
      <c r="D189" s="68">
        <v>80</v>
      </c>
      <c r="E189" s="68">
        <v>5</v>
      </c>
      <c r="F189" s="69">
        <v>313</v>
      </c>
      <c r="G189" s="119">
        <f t="shared" si="4"/>
        <v>3.9125000000000001</v>
      </c>
    </row>
    <row r="190" spans="1:7" x14ac:dyDescent="0.25">
      <c r="A190" s="51">
        <v>72</v>
      </c>
      <c r="B190" s="68" t="s">
        <v>8</v>
      </c>
      <c r="C190" s="68" t="s">
        <v>1768</v>
      </c>
      <c r="D190" s="68">
        <v>24</v>
      </c>
      <c r="E190" s="68">
        <v>4</v>
      </c>
      <c r="F190" s="69">
        <v>92.5</v>
      </c>
      <c r="G190" s="119">
        <f t="shared" si="4"/>
        <v>3.8541666666666665</v>
      </c>
    </row>
    <row r="191" spans="1:7" x14ac:dyDescent="0.25">
      <c r="A191" s="51">
        <v>73</v>
      </c>
      <c r="B191" s="68" t="s">
        <v>8</v>
      </c>
      <c r="C191" s="49" t="s">
        <v>1769</v>
      </c>
      <c r="D191" s="68">
        <v>65</v>
      </c>
      <c r="E191" s="68">
        <v>6</v>
      </c>
      <c r="F191" s="69">
        <v>246</v>
      </c>
      <c r="G191" s="119">
        <f t="shared" si="4"/>
        <v>3.7846153846153845</v>
      </c>
    </row>
    <row r="192" spans="1:7" x14ac:dyDescent="0.25">
      <c r="A192" s="51">
        <v>74</v>
      </c>
      <c r="B192" s="68" t="s">
        <v>8</v>
      </c>
      <c r="C192" s="49" t="s">
        <v>1770</v>
      </c>
      <c r="D192" s="68">
        <v>39</v>
      </c>
      <c r="E192" s="68">
        <v>9</v>
      </c>
      <c r="F192" s="69">
        <v>146.80000000000001</v>
      </c>
      <c r="G192" s="119">
        <f t="shared" si="4"/>
        <v>3.7641025641025645</v>
      </c>
    </row>
    <row r="193" spans="1:7" x14ac:dyDescent="0.25">
      <c r="A193" s="51">
        <v>75</v>
      </c>
      <c r="B193" s="68" t="s">
        <v>8</v>
      </c>
      <c r="C193" s="68" t="s">
        <v>1771</v>
      </c>
      <c r="D193" s="68">
        <v>75</v>
      </c>
      <c r="E193" s="68">
        <v>13</v>
      </c>
      <c r="F193" s="69">
        <v>261</v>
      </c>
      <c r="G193" s="119">
        <f t="shared" si="4"/>
        <v>3.48</v>
      </c>
    </row>
    <row r="194" spans="1:7" x14ac:dyDescent="0.25">
      <c r="A194" s="51">
        <v>76</v>
      </c>
      <c r="B194" s="68" t="s">
        <v>8</v>
      </c>
      <c r="C194" s="49" t="s">
        <v>1323</v>
      </c>
      <c r="D194" s="68">
        <v>64</v>
      </c>
      <c r="E194" s="68">
        <v>11</v>
      </c>
      <c r="F194" s="69">
        <v>212</v>
      </c>
      <c r="G194" s="119">
        <f t="shared" si="4"/>
        <v>3.3125</v>
      </c>
    </row>
    <row r="195" spans="1:7" x14ac:dyDescent="0.25">
      <c r="A195" s="51">
        <v>77</v>
      </c>
      <c r="B195" s="68" t="s">
        <v>212</v>
      </c>
      <c r="C195" s="68" t="s">
        <v>1772</v>
      </c>
      <c r="D195" s="68">
        <v>37</v>
      </c>
      <c r="E195" s="68">
        <v>3</v>
      </c>
      <c r="F195" s="69">
        <v>107</v>
      </c>
      <c r="G195" s="119">
        <f t="shared" si="4"/>
        <v>2.8918918918918921</v>
      </c>
    </row>
    <row r="196" spans="1:7" x14ac:dyDescent="0.25">
      <c r="A196" s="51">
        <v>78</v>
      </c>
      <c r="B196" s="68" t="s">
        <v>8</v>
      </c>
      <c r="C196" s="49" t="s">
        <v>1773</v>
      </c>
      <c r="D196" s="68">
        <v>80</v>
      </c>
      <c r="E196" s="68">
        <v>6</v>
      </c>
      <c r="F196" s="69">
        <v>217.5</v>
      </c>
      <c r="G196" s="119">
        <f t="shared" si="4"/>
        <v>2.71875</v>
      </c>
    </row>
    <row r="197" spans="1:7" x14ac:dyDescent="0.25">
      <c r="A197" s="51">
        <v>79</v>
      </c>
      <c r="B197" s="68" t="s">
        <v>115</v>
      </c>
      <c r="C197" s="68" t="s">
        <v>253</v>
      </c>
      <c r="D197" s="68">
        <v>68</v>
      </c>
      <c r="E197" s="68">
        <v>5</v>
      </c>
      <c r="F197" s="69">
        <v>177</v>
      </c>
      <c r="G197" s="119">
        <f t="shared" si="4"/>
        <v>2.6029411764705883</v>
      </c>
    </row>
    <row r="198" spans="1:7" x14ac:dyDescent="0.25">
      <c r="A198" s="51">
        <v>80</v>
      </c>
      <c r="B198" s="68" t="s">
        <v>8</v>
      </c>
      <c r="C198" s="49" t="s">
        <v>1623</v>
      </c>
      <c r="D198" s="68">
        <v>70</v>
      </c>
      <c r="E198" s="68">
        <v>6</v>
      </c>
      <c r="F198" s="69">
        <v>182</v>
      </c>
      <c r="G198" s="119">
        <f t="shared" si="4"/>
        <v>2.6</v>
      </c>
    </row>
    <row r="199" spans="1:7" x14ac:dyDescent="0.25">
      <c r="A199" s="51">
        <v>81</v>
      </c>
      <c r="B199" s="68" t="s">
        <v>21</v>
      </c>
      <c r="C199" s="68" t="s">
        <v>1774</v>
      </c>
      <c r="D199" s="68">
        <v>28</v>
      </c>
      <c r="E199" s="68">
        <v>3</v>
      </c>
      <c r="F199" s="69">
        <v>71.099999999999994</v>
      </c>
      <c r="G199" s="119">
        <f t="shared" si="4"/>
        <v>2.5392857142857141</v>
      </c>
    </row>
    <row r="200" spans="1:7" x14ac:dyDescent="0.25">
      <c r="A200" s="51">
        <v>82</v>
      </c>
      <c r="B200" s="68" t="s">
        <v>115</v>
      </c>
      <c r="C200" s="68" t="s">
        <v>1010</v>
      </c>
      <c r="D200" s="68">
        <v>100</v>
      </c>
      <c r="E200" s="68">
        <v>7</v>
      </c>
      <c r="F200" s="69">
        <v>247</v>
      </c>
      <c r="G200" s="119">
        <f t="shared" si="4"/>
        <v>2.4700000000000002</v>
      </c>
    </row>
    <row r="201" spans="1:7" x14ac:dyDescent="0.25">
      <c r="A201" s="51">
        <v>83</v>
      </c>
      <c r="B201" s="68" t="s">
        <v>8</v>
      </c>
      <c r="C201" s="49" t="s">
        <v>1775</v>
      </c>
      <c r="D201" s="68">
        <v>76</v>
      </c>
      <c r="E201" s="68">
        <v>4</v>
      </c>
      <c r="F201" s="69">
        <v>185</v>
      </c>
      <c r="G201" s="119">
        <f t="shared" si="4"/>
        <v>2.4342105263157894</v>
      </c>
    </row>
    <row r="202" spans="1:7" x14ac:dyDescent="0.25">
      <c r="A202" s="51">
        <v>84</v>
      </c>
      <c r="B202" s="68" t="s">
        <v>8</v>
      </c>
      <c r="C202" s="49" t="s">
        <v>1776</v>
      </c>
      <c r="D202" s="68">
        <v>68</v>
      </c>
      <c r="E202" s="68">
        <v>11</v>
      </c>
      <c r="F202" s="69">
        <v>163</v>
      </c>
      <c r="G202" s="119">
        <f t="shared" si="4"/>
        <v>2.3970588235294117</v>
      </c>
    </row>
    <row r="203" spans="1:7" x14ac:dyDescent="0.25">
      <c r="A203" s="51">
        <v>85</v>
      </c>
      <c r="B203" s="68" t="s">
        <v>8</v>
      </c>
      <c r="C203" s="49" t="s">
        <v>1066</v>
      </c>
      <c r="D203" s="68">
        <v>33</v>
      </c>
      <c r="E203" s="68">
        <v>3</v>
      </c>
      <c r="F203" s="69">
        <v>79</v>
      </c>
      <c r="G203" s="119">
        <f t="shared" si="4"/>
        <v>2.393939393939394</v>
      </c>
    </row>
    <row r="204" spans="1:7" x14ac:dyDescent="0.25">
      <c r="A204" s="51">
        <v>86</v>
      </c>
      <c r="B204" s="68" t="s">
        <v>21</v>
      </c>
      <c r="C204" s="68" t="s">
        <v>1252</v>
      </c>
      <c r="D204" s="68">
        <v>60</v>
      </c>
      <c r="E204" s="68">
        <v>5</v>
      </c>
      <c r="F204" s="69">
        <v>125</v>
      </c>
      <c r="G204" s="119">
        <f t="shared" si="4"/>
        <v>2.0833333333333335</v>
      </c>
    </row>
    <row r="205" spans="1:7" x14ac:dyDescent="0.25">
      <c r="A205" s="51">
        <v>87</v>
      </c>
      <c r="B205" s="68" t="s">
        <v>8</v>
      </c>
      <c r="C205" s="49" t="s">
        <v>1777</v>
      </c>
      <c r="D205" s="68">
        <v>92</v>
      </c>
      <c r="E205" s="68">
        <v>6</v>
      </c>
      <c r="F205" s="69">
        <v>185.7</v>
      </c>
      <c r="G205" s="119">
        <f t="shared" si="4"/>
        <v>2.0184782608695651</v>
      </c>
    </row>
    <row r="206" spans="1:7" x14ac:dyDescent="0.25">
      <c r="A206" s="51">
        <v>88</v>
      </c>
      <c r="B206" s="68" t="s">
        <v>8</v>
      </c>
      <c r="C206" s="49" t="s">
        <v>1778</v>
      </c>
      <c r="D206" s="68">
        <v>26</v>
      </c>
      <c r="E206" s="68">
        <v>7</v>
      </c>
      <c r="F206" s="69">
        <v>180.5</v>
      </c>
      <c r="G206" s="119">
        <f>(52/D206)</f>
        <v>2</v>
      </c>
    </row>
    <row r="207" spans="1:7" x14ac:dyDescent="0.25">
      <c r="A207" s="48">
        <v>89</v>
      </c>
      <c r="B207" s="68" t="s">
        <v>8</v>
      </c>
      <c r="C207" s="49" t="s">
        <v>1779</v>
      </c>
      <c r="D207" s="68">
        <v>89</v>
      </c>
      <c r="E207" s="68">
        <v>28</v>
      </c>
      <c r="F207" s="69">
        <v>144.1</v>
      </c>
      <c r="G207" s="119">
        <f>(F207/D207)</f>
        <v>1.6191011235955055</v>
      </c>
    </row>
    <row r="208" spans="1:7" x14ac:dyDescent="0.25">
      <c r="A208" s="48">
        <v>90</v>
      </c>
      <c r="B208" s="68" t="s">
        <v>8</v>
      </c>
      <c r="C208" s="49" t="s">
        <v>1780</v>
      </c>
      <c r="D208" s="68">
        <v>66</v>
      </c>
      <c r="E208" s="68">
        <v>4</v>
      </c>
      <c r="F208" s="69">
        <v>101.5</v>
      </c>
      <c r="G208" s="119">
        <f>(F208/D208)</f>
        <v>1.5378787878787878</v>
      </c>
    </row>
    <row r="209" spans="1:7" x14ac:dyDescent="0.25">
      <c r="A209" s="48">
        <v>91</v>
      </c>
      <c r="B209" s="68" t="s">
        <v>8</v>
      </c>
      <c r="C209" s="49" t="s">
        <v>99</v>
      </c>
      <c r="D209" s="68">
        <v>32</v>
      </c>
      <c r="E209" s="68">
        <v>5</v>
      </c>
      <c r="F209" s="69">
        <v>132</v>
      </c>
      <c r="G209" s="119">
        <f>(49/D209)</f>
        <v>1.53125</v>
      </c>
    </row>
    <row r="210" spans="1:7" x14ac:dyDescent="0.25">
      <c r="A210" s="48">
        <v>92</v>
      </c>
      <c r="B210" s="68" t="s">
        <v>8</v>
      </c>
      <c r="C210" s="68" t="s">
        <v>1781</v>
      </c>
      <c r="D210" s="68">
        <v>50</v>
      </c>
      <c r="E210" s="68">
        <v>1</v>
      </c>
      <c r="F210" s="69">
        <v>75</v>
      </c>
      <c r="G210" s="119">
        <f t="shared" ref="G210:G219" si="5">(F210/D210)</f>
        <v>1.5</v>
      </c>
    </row>
    <row r="211" spans="1:7" x14ac:dyDescent="0.25">
      <c r="A211" s="48">
        <v>93</v>
      </c>
      <c r="B211" s="68" t="s">
        <v>178</v>
      </c>
      <c r="C211" s="49" t="s">
        <v>1782</v>
      </c>
      <c r="D211" s="68">
        <v>25</v>
      </c>
      <c r="E211" s="68">
        <v>3</v>
      </c>
      <c r="F211" s="69">
        <v>36.6</v>
      </c>
      <c r="G211" s="119">
        <f t="shared" si="5"/>
        <v>1.464</v>
      </c>
    </row>
    <row r="212" spans="1:7" x14ac:dyDescent="0.25">
      <c r="A212" s="48">
        <v>94</v>
      </c>
      <c r="B212" s="68" t="s">
        <v>8</v>
      </c>
      <c r="C212" s="49" t="s">
        <v>1783</v>
      </c>
      <c r="D212" s="68">
        <v>80</v>
      </c>
      <c r="E212" s="68">
        <v>4</v>
      </c>
      <c r="F212" s="69">
        <v>108.5</v>
      </c>
      <c r="G212" s="119">
        <f t="shared" si="5"/>
        <v>1.35625</v>
      </c>
    </row>
    <row r="213" spans="1:7" x14ac:dyDescent="0.25">
      <c r="A213" s="48">
        <v>95</v>
      </c>
      <c r="B213" s="68" t="s">
        <v>353</v>
      </c>
      <c r="C213" s="49" t="s">
        <v>354</v>
      </c>
      <c r="D213" s="68">
        <v>66</v>
      </c>
      <c r="E213" s="68">
        <v>3</v>
      </c>
      <c r="F213" s="69">
        <v>80</v>
      </c>
      <c r="G213" s="119">
        <f t="shared" si="5"/>
        <v>1.2121212121212122</v>
      </c>
    </row>
    <row r="214" spans="1:7" x14ac:dyDescent="0.25">
      <c r="A214" s="48">
        <v>96</v>
      </c>
      <c r="B214" s="68" t="s">
        <v>178</v>
      </c>
      <c r="C214" s="49" t="s">
        <v>1784</v>
      </c>
      <c r="D214" s="68">
        <v>60</v>
      </c>
      <c r="E214" s="68">
        <v>1</v>
      </c>
      <c r="F214" s="69">
        <v>64</v>
      </c>
      <c r="G214" s="119">
        <f t="shared" si="5"/>
        <v>1.0666666666666667</v>
      </c>
    </row>
    <row r="215" spans="1:7" x14ac:dyDescent="0.25">
      <c r="A215" s="51">
        <v>97</v>
      </c>
      <c r="B215" s="68" t="s">
        <v>151</v>
      </c>
      <c r="C215" s="68" t="s">
        <v>1785</v>
      </c>
      <c r="D215" s="68">
        <v>35</v>
      </c>
      <c r="E215" s="68">
        <v>3</v>
      </c>
      <c r="F215" s="69">
        <v>32</v>
      </c>
      <c r="G215" s="119">
        <f t="shared" si="5"/>
        <v>0.91428571428571426</v>
      </c>
    </row>
    <row r="216" spans="1:7" x14ac:dyDescent="0.25">
      <c r="A216" s="51">
        <v>98</v>
      </c>
      <c r="B216" s="68" t="s">
        <v>21</v>
      </c>
      <c r="C216" s="68" t="s">
        <v>1637</v>
      </c>
      <c r="D216" s="68">
        <v>100</v>
      </c>
      <c r="E216" s="68">
        <v>2</v>
      </c>
      <c r="F216" s="69">
        <v>90</v>
      </c>
      <c r="G216" s="119">
        <f t="shared" si="5"/>
        <v>0.9</v>
      </c>
    </row>
    <row r="217" spans="1:7" x14ac:dyDescent="0.25">
      <c r="A217" s="51">
        <v>99</v>
      </c>
      <c r="B217" s="68" t="s">
        <v>8</v>
      </c>
      <c r="C217" s="49" t="s">
        <v>1239</v>
      </c>
      <c r="D217" s="68">
        <v>75</v>
      </c>
      <c r="E217" s="68">
        <v>1</v>
      </c>
      <c r="F217" s="69">
        <v>60</v>
      </c>
      <c r="G217" s="119">
        <f t="shared" si="5"/>
        <v>0.8</v>
      </c>
    </row>
    <row r="218" spans="1:7" x14ac:dyDescent="0.25">
      <c r="A218" s="51">
        <v>100</v>
      </c>
      <c r="B218" s="68" t="s">
        <v>8</v>
      </c>
      <c r="C218" s="49" t="s">
        <v>497</v>
      </c>
      <c r="D218" s="68">
        <v>40</v>
      </c>
      <c r="E218" s="68">
        <v>1</v>
      </c>
      <c r="F218" s="69">
        <v>26</v>
      </c>
      <c r="G218" s="119">
        <f t="shared" si="5"/>
        <v>0.65</v>
      </c>
    </row>
    <row r="219" spans="1:7" x14ac:dyDescent="0.25">
      <c r="A219" s="51">
        <v>101</v>
      </c>
      <c r="B219" s="68" t="s">
        <v>43</v>
      </c>
      <c r="C219" s="71" t="s">
        <v>1184</v>
      </c>
      <c r="D219" s="68">
        <v>30</v>
      </c>
      <c r="E219" s="68">
        <v>1</v>
      </c>
      <c r="F219" s="69">
        <v>15</v>
      </c>
      <c r="G219" s="120">
        <f t="shared" si="5"/>
        <v>0.5</v>
      </c>
    </row>
    <row r="222" spans="1:7" ht="20.100000000000001" customHeight="1" x14ac:dyDescent="0.25">
      <c r="A222" s="578" t="s">
        <v>1487</v>
      </c>
      <c r="B222" s="579"/>
      <c r="C222" s="579"/>
      <c r="D222" s="579"/>
      <c r="E222" s="579"/>
      <c r="F222" s="579"/>
      <c r="G222" s="580"/>
    </row>
    <row r="223" spans="1:7" x14ac:dyDescent="0.25">
      <c r="A223" s="45" t="s">
        <v>1221</v>
      </c>
      <c r="B223" s="45" t="s">
        <v>0</v>
      </c>
      <c r="C223" s="46" t="s">
        <v>1</v>
      </c>
      <c r="D223" s="72" t="s">
        <v>2</v>
      </c>
      <c r="E223" s="72" t="s">
        <v>3</v>
      </c>
      <c r="F223" s="73" t="s">
        <v>5</v>
      </c>
      <c r="G223" s="74" t="s">
        <v>1499</v>
      </c>
    </row>
    <row r="224" spans="1:7" x14ac:dyDescent="0.25">
      <c r="A224" s="59">
        <v>1</v>
      </c>
      <c r="B224" s="75" t="s">
        <v>8</v>
      </c>
      <c r="C224" s="75" t="s">
        <v>261</v>
      </c>
      <c r="D224" s="75">
        <v>162</v>
      </c>
      <c r="E224" s="75">
        <v>42</v>
      </c>
      <c r="F224" s="81" t="s">
        <v>1786</v>
      </c>
      <c r="G224" s="116">
        <v>8.5475300000000001</v>
      </c>
    </row>
    <row r="225" spans="1:7" x14ac:dyDescent="0.25">
      <c r="A225" s="62">
        <v>2</v>
      </c>
      <c r="B225" s="76" t="s">
        <v>8</v>
      </c>
      <c r="C225" s="76" t="s">
        <v>1787</v>
      </c>
      <c r="D225" s="76">
        <v>137</v>
      </c>
      <c r="E225" s="76">
        <v>19</v>
      </c>
      <c r="F225" s="82">
        <v>848.1</v>
      </c>
      <c r="G225" s="117">
        <f t="shared" ref="G225:G237" si="6">(F225/D225)</f>
        <v>6.1905109489051098</v>
      </c>
    </row>
    <row r="226" spans="1:7" x14ac:dyDescent="0.25">
      <c r="A226" s="65">
        <v>3</v>
      </c>
      <c r="B226" s="83" t="s">
        <v>8</v>
      </c>
      <c r="C226" s="83" t="s">
        <v>258</v>
      </c>
      <c r="D226" s="83">
        <v>150</v>
      </c>
      <c r="E226" s="83">
        <v>36</v>
      </c>
      <c r="F226" s="84">
        <v>759.5</v>
      </c>
      <c r="G226" s="118">
        <f t="shared" si="6"/>
        <v>5.0633333333333335</v>
      </c>
    </row>
    <row r="227" spans="1:7" x14ac:dyDescent="0.25">
      <c r="A227" s="48">
        <v>4</v>
      </c>
      <c r="B227" s="49" t="s">
        <v>8</v>
      </c>
      <c r="C227" s="49" t="s">
        <v>270</v>
      </c>
      <c r="D227" s="49">
        <v>130</v>
      </c>
      <c r="E227" s="49">
        <v>7</v>
      </c>
      <c r="F227" s="85">
        <v>430.2</v>
      </c>
      <c r="G227" s="119">
        <f t="shared" si="6"/>
        <v>3.3092307692307692</v>
      </c>
    </row>
    <row r="228" spans="1:7" x14ac:dyDescent="0.25">
      <c r="A228" s="48">
        <v>5</v>
      </c>
      <c r="B228" s="49" t="s">
        <v>8</v>
      </c>
      <c r="C228" s="49" t="s">
        <v>1788</v>
      </c>
      <c r="D228" s="49">
        <v>153</v>
      </c>
      <c r="E228" s="49">
        <v>15</v>
      </c>
      <c r="F228" s="85">
        <v>485.5</v>
      </c>
      <c r="G228" s="119">
        <f t="shared" si="6"/>
        <v>3.1732026143790848</v>
      </c>
    </row>
    <row r="229" spans="1:7" x14ac:dyDescent="0.25">
      <c r="A229" s="48">
        <v>6</v>
      </c>
      <c r="B229" s="49" t="s">
        <v>21</v>
      </c>
      <c r="C229" s="49" t="s">
        <v>974</v>
      </c>
      <c r="D229" s="49">
        <v>115</v>
      </c>
      <c r="E229" s="49">
        <v>10</v>
      </c>
      <c r="F229" s="85">
        <v>241.9</v>
      </c>
      <c r="G229" s="119">
        <f t="shared" si="6"/>
        <v>2.1034782608695655</v>
      </c>
    </row>
    <row r="230" spans="1:7" x14ac:dyDescent="0.25">
      <c r="A230" s="48">
        <v>7</v>
      </c>
      <c r="B230" s="68" t="s">
        <v>35</v>
      </c>
      <c r="C230" s="49" t="s">
        <v>1224</v>
      </c>
      <c r="D230" s="49">
        <v>230</v>
      </c>
      <c r="E230" s="68">
        <v>7</v>
      </c>
      <c r="F230" s="69">
        <v>304.7</v>
      </c>
      <c r="G230" s="119">
        <f t="shared" si="6"/>
        <v>1.3247826086956522</v>
      </c>
    </row>
    <row r="231" spans="1:7" x14ac:dyDescent="0.25">
      <c r="A231" s="48">
        <v>8</v>
      </c>
      <c r="B231" s="68" t="s">
        <v>8</v>
      </c>
      <c r="C231" s="49" t="s">
        <v>1713</v>
      </c>
      <c r="D231" s="49">
        <v>260</v>
      </c>
      <c r="E231" s="68">
        <v>6</v>
      </c>
      <c r="F231" s="69">
        <v>322.5</v>
      </c>
      <c r="G231" s="119">
        <f t="shared" si="6"/>
        <v>1.2403846153846154</v>
      </c>
    </row>
    <row r="232" spans="1:7" x14ac:dyDescent="0.25">
      <c r="A232" s="48">
        <v>9</v>
      </c>
      <c r="B232" s="68" t="s">
        <v>8</v>
      </c>
      <c r="C232" s="49" t="s">
        <v>1789</v>
      </c>
      <c r="D232" s="86">
        <v>110</v>
      </c>
      <c r="E232" s="68">
        <v>18</v>
      </c>
      <c r="F232" s="69">
        <v>128.4</v>
      </c>
      <c r="G232" s="119">
        <f t="shared" si="6"/>
        <v>1.1672727272727272</v>
      </c>
    </row>
    <row r="233" spans="1:7" x14ac:dyDescent="0.25">
      <c r="A233" s="48">
        <v>10</v>
      </c>
      <c r="B233" s="68" t="s">
        <v>11</v>
      </c>
      <c r="C233" s="49" t="s">
        <v>1790</v>
      </c>
      <c r="D233" s="49">
        <v>160</v>
      </c>
      <c r="E233" s="68">
        <v>3</v>
      </c>
      <c r="F233" s="69">
        <v>167</v>
      </c>
      <c r="G233" s="119">
        <f t="shared" si="6"/>
        <v>1.04375</v>
      </c>
    </row>
    <row r="234" spans="1:7" x14ac:dyDescent="0.25">
      <c r="A234" s="48">
        <v>11</v>
      </c>
      <c r="B234" s="49" t="s">
        <v>11</v>
      </c>
      <c r="C234" s="49" t="s">
        <v>1791</v>
      </c>
      <c r="D234" s="49">
        <v>130</v>
      </c>
      <c r="E234" s="49">
        <v>5</v>
      </c>
      <c r="F234" s="85">
        <v>105</v>
      </c>
      <c r="G234" s="119">
        <f t="shared" si="6"/>
        <v>0.80769230769230771</v>
      </c>
    </row>
    <row r="235" spans="1:7" x14ac:dyDescent="0.25">
      <c r="A235" s="48">
        <v>12</v>
      </c>
      <c r="B235" s="68" t="s">
        <v>8</v>
      </c>
      <c r="C235" s="49" t="s">
        <v>1792</v>
      </c>
      <c r="D235" s="49">
        <v>650</v>
      </c>
      <c r="E235" s="68">
        <v>10</v>
      </c>
      <c r="F235" s="69">
        <v>391</v>
      </c>
      <c r="G235" s="119">
        <f t="shared" si="6"/>
        <v>0.60153846153846158</v>
      </c>
    </row>
    <row r="236" spans="1:7" x14ac:dyDescent="0.25">
      <c r="A236" s="51">
        <v>13</v>
      </c>
      <c r="B236" s="68" t="s">
        <v>13</v>
      </c>
      <c r="C236" s="50" t="s">
        <v>1793</v>
      </c>
      <c r="D236" s="49">
        <v>130</v>
      </c>
      <c r="E236" s="68">
        <v>7</v>
      </c>
      <c r="F236" s="69">
        <v>78</v>
      </c>
      <c r="G236" s="120">
        <f t="shared" si="6"/>
        <v>0.6</v>
      </c>
    </row>
    <row r="237" spans="1:7" x14ac:dyDescent="0.25">
      <c r="A237" s="51">
        <v>14</v>
      </c>
      <c r="B237" s="49" t="s">
        <v>8</v>
      </c>
      <c r="C237" s="87" t="s">
        <v>1794</v>
      </c>
      <c r="D237" s="49">
        <v>103</v>
      </c>
      <c r="E237" s="49">
        <v>1</v>
      </c>
      <c r="F237" s="85">
        <v>45</v>
      </c>
      <c r="G237" s="119">
        <f t="shared" si="6"/>
        <v>0.43689320388349512</v>
      </c>
    </row>
    <row r="240" spans="1:7" ht="20.100000000000001" customHeight="1" x14ac:dyDescent="0.25">
      <c r="A240" s="578" t="s">
        <v>1495</v>
      </c>
      <c r="B240" s="579"/>
      <c r="C240" s="579"/>
      <c r="D240" s="579"/>
      <c r="E240" s="579"/>
      <c r="F240" s="579"/>
      <c r="G240" s="580"/>
    </row>
    <row r="241" spans="1:7" x14ac:dyDescent="0.25">
      <c r="A241" s="52" t="s">
        <v>1221</v>
      </c>
      <c r="B241" s="52" t="s">
        <v>0</v>
      </c>
      <c r="C241" s="53" t="s">
        <v>1795</v>
      </c>
      <c r="D241" s="101" t="s">
        <v>1497</v>
      </c>
      <c r="E241" s="102" t="s">
        <v>3</v>
      </c>
      <c r="F241" s="321" t="s">
        <v>5</v>
      </c>
      <c r="G241" s="322" t="s">
        <v>1640</v>
      </c>
    </row>
    <row r="242" spans="1:7" x14ac:dyDescent="0.25">
      <c r="A242" s="106">
        <v>1</v>
      </c>
      <c r="B242" s="107" t="s">
        <v>1796</v>
      </c>
      <c r="C242" s="88">
        <v>187604</v>
      </c>
      <c r="D242" s="75">
        <v>147</v>
      </c>
      <c r="E242" s="75">
        <v>1266</v>
      </c>
      <c r="F242" s="89">
        <v>38569.5</v>
      </c>
      <c r="G242" s="116">
        <f t="shared" ref="G242:G259" si="7">(F242/C242)</f>
        <v>0.20558996609880387</v>
      </c>
    </row>
    <row r="243" spans="1:7" x14ac:dyDescent="0.25">
      <c r="A243" s="62">
        <v>2</v>
      </c>
      <c r="B243" s="108" t="s">
        <v>1797</v>
      </c>
      <c r="C243" s="90">
        <v>8520</v>
      </c>
      <c r="D243" s="76">
        <v>6</v>
      </c>
      <c r="E243" s="76">
        <v>32</v>
      </c>
      <c r="F243" s="82">
        <v>952.2</v>
      </c>
      <c r="G243" s="117">
        <f t="shared" si="7"/>
        <v>0.1117605633802817</v>
      </c>
    </row>
    <row r="244" spans="1:7" x14ac:dyDescent="0.25">
      <c r="A244" s="65">
        <v>3</v>
      </c>
      <c r="B244" s="109" t="s">
        <v>1798</v>
      </c>
      <c r="C244" s="91">
        <v>2277</v>
      </c>
      <c r="D244" s="83">
        <v>2</v>
      </c>
      <c r="E244" s="83">
        <v>8</v>
      </c>
      <c r="F244" s="84">
        <v>223.5</v>
      </c>
      <c r="G244" s="118">
        <f t="shared" si="7"/>
        <v>9.8155467720685105E-2</v>
      </c>
    </row>
    <row r="245" spans="1:7" x14ac:dyDescent="0.25">
      <c r="A245" s="51">
        <v>4</v>
      </c>
      <c r="B245" s="110" t="s">
        <v>1799</v>
      </c>
      <c r="C245" s="92">
        <v>32738</v>
      </c>
      <c r="D245" s="50">
        <v>9</v>
      </c>
      <c r="E245" s="50">
        <v>65</v>
      </c>
      <c r="F245" s="93">
        <v>2997.6</v>
      </c>
      <c r="G245" s="120">
        <f t="shared" si="7"/>
        <v>9.1563320911479007E-2</v>
      </c>
    </row>
    <row r="246" spans="1:7" x14ac:dyDescent="0.25">
      <c r="A246" s="51">
        <v>5</v>
      </c>
      <c r="B246" s="110" t="s">
        <v>1800</v>
      </c>
      <c r="C246" s="92">
        <v>19068</v>
      </c>
      <c r="D246" s="50">
        <v>10</v>
      </c>
      <c r="E246" s="50">
        <v>40</v>
      </c>
      <c r="F246" s="93">
        <v>1160.5</v>
      </c>
      <c r="G246" s="120">
        <f t="shared" si="7"/>
        <v>6.0861128592406125E-2</v>
      </c>
    </row>
    <row r="247" spans="1:7" x14ac:dyDescent="0.25">
      <c r="A247" s="51">
        <v>6</v>
      </c>
      <c r="B247" s="110" t="s">
        <v>1801</v>
      </c>
      <c r="C247" s="92">
        <v>1363</v>
      </c>
      <c r="D247" s="50">
        <v>1</v>
      </c>
      <c r="E247" s="50">
        <v>3</v>
      </c>
      <c r="F247" s="93">
        <v>80</v>
      </c>
      <c r="G247" s="120">
        <f t="shared" si="7"/>
        <v>5.8694057226705794E-2</v>
      </c>
    </row>
    <row r="248" spans="1:7" x14ac:dyDescent="0.25">
      <c r="A248" s="51">
        <v>7</v>
      </c>
      <c r="B248" s="110" t="s">
        <v>1802</v>
      </c>
      <c r="C248" s="92">
        <v>24283</v>
      </c>
      <c r="D248" s="50">
        <v>9</v>
      </c>
      <c r="E248" s="50">
        <v>42</v>
      </c>
      <c r="F248" s="93">
        <v>1418.6</v>
      </c>
      <c r="G248" s="120">
        <f t="shared" si="7"/>
        <v>5.8419470411398916E-2</v>
      </c>
    </row>
    <row r="249" spans="1:7" x14ac:dyDescent="0.25">
      <c r="A249" s="51">
        <v>8</v>
      </c>
      <c r="B249" s="110" t="s">
        <v>1803</v>
      </c>
      <c r="C249" s="92">
        <v>15398</v>
      </c>
      <c r="D249" s="50">
        <v>6</v>
      </c>
      <c r="E249" s="50">
        <v>41</v>
      </c>
      <c r="F249" s="93">
        <v>882</v>
      </c>
      <c r="G249" s="120">
        <f t="shared" si="7"/>
        <v>5.7280166255357839E-2</v>
      </c>
    </row>
    <row r="250" spans="1:7" x14ac:dyDescent="0.25">
      <c r="A250" s="51">
        <v>9</v>
      </c>
      <c r="B250" s="110" t="s">
        <v>1804</v>
      </c>
      <c r="C250" s="92">
        <v>4815</v>
      </c>
      <c r="D250" s="50">
        <v>1</v>
      </c>
      <c r="E250" s="50">
        <v>5</v>
      </c>
      <c r="F250" s="93">
        <v>226.4</v>
      </c>
      <c r="G250" s="120">
        <f t="shared" si="7"/>
        <v>4.7019730010384217E-2</v>
      </c>
    </row>
    <row r="251" spans="1:7" x14ac:dyDescent="0.25">
      <c r="A251" s="51">
        <v>10</v>
      </c>
      <c r="B251" s="110" t="s">
        <v>1805</v>
      </c>
      <c r="C251" s="92">
        <v>10713</v>
      </c>
      <c r="D251" s="50">
        <v>2</v>
      </c>
      <c r="E251" s="50">
        <v>10</v>
      </c>
      <c r="F251" s="93">
        <v>429.3</v>
      </c>
      <c r="G251" s="120">
        <f t="shared" si="7"/>
        <v>4.0072808737048445E-2</v>
      </c>
    </row>
    <row r="252" spans="1:7" x14ac:dyDescent="0.25">
      <c r="A252" s="51">
        <v>11</v>
      </c>
      <c r="B252" s="110" t="s">
        <v>1806</v>
      </c>
      <c r="C252" s="92">
        <v>19418</v>
      </c>
      <c r="D252" s="50">
        <v>3</v>
      </c>
      <c r="E252" s="50">
        <v>12</v>
      </c>
      <c r="F252" s="93">
        <v>736</v>
      </c>
      <c r="G252" s="120">
        <f t="shared" si="7"/>
        <v>3.7902976619631268E-2</v>
      </c>
    </row>
    <row r="253" spans="1:7" x14ac:dyDescent="0.25">
      <c r="A253" s="51">
        <v>12</v>
      </c>
      <c r="B253" s="110" t="s">
        <v>1807</v>
      </c>
      <c r="C253" s="92">
        <v>15404</v>
      </c>
      <c r="D253" s="50">
        <v>7</v>
      </c>
      <c r="E253" s="50">
        <v>26</v>
      </c>
      <c r="F253" s="93">
        <v>551</v>
      </c>
      <c r="G253" s="120">
        <f t="shared" si="7"/>
        <v>3.5769929888340692E-2</v>
      </c>
    </row>
    <row r="254" spans="1:7" x14ac:dyDescent="0.25">
      <c r="A254" s="51">
        <v>13</v>
      </c>
      <c r="B254" s="110" t="s">
        <v>1808</v>
      </c>
      <c r="C254" s="92">
        <v>9675</v>
      </c>
      <c r="D254" s="50">
        <v>1</v>
      </c>
      <c r="E254" s="50">
        <v>6</v>
      </c>
      <c r="F254" s="93">
        <v>234</v>
      </c>
      <c r="G254" s="120">
        <f t="shared" si="7"/>
        <v>2.4186046511627906E-2</v>
      </c>
    </row>
    <row r="255" spans="1:7" x14ac:dyDescent="0.25">
      <c r="A255" s="51">
        <v>14</v>
      </c>
      <c r="B255" s="110" t="s">
        <v>1809</v>
      </c>
      <c r="C255" s="92">
        <v>16267</v>
      </c>
      <c r="D255" s="50">
        <v>6</v>
      </c>
      <c r="E255" s="50">
        <v>17</v>
      </c>
      <c r="F255" s="93">
        <v>391.5</v>
      </c>
      <c r="G255" s="120">
        <f t="shared" si="7"/>
        <v>2.4067129771930904E-2</v>
      </c>
    </row>
    <row r="256" spans="1:7" x14ac:dyDescent="0.25">
      <c r="A256" s="51">
        <v>15</v>
      </c>
      <c r="B256" s="110" t="s">
        <v>1810</v>
      </c>
      <c r="C256" s="92">
        <v>53546</v>
      </c>
      <c r="D256" s="50">
        <v>8</v>
      </c>
      <c r="E256" s="50">
        <v>51</v>
      </c>
      <c r="F256" s="93">
        <v>1254.5999999999999</v>
      </c>
      <c r="G256" s="120">
        <f t="shared" si="7"/>
        <v>2.3430321592649309E-2</v>
      </c>
    </row>
    <row r="257" spans="1:7" x14ac:dyDescent="0.25">
      <c r="A257" s="51">
        <v>16</v>
      </c>
      <c r="B257" s="110" t="s">
        <v>1811</v>
      </c>
      <c r="C257" s="92">
        <v>6137</v>
      </c>
      <c r="D257" s="50">
        <v>1</v>
      </c>
      <c r="E257" s="50">
        <v>2</v>
      </c>
      <c r="F257" s="93">
        <v>79</v>
      </c>
      <c r="G257" s="120">
        <f t="shared" si="7"/>
        <v>1.2872739123350171E-2</v>
      </c>
    </row>
    <row r="258" spans="1:7" x14ac:dyDescent="0.25">
      <c r="A258" s="51">
        <v>17</v>
      </c>
      <c r="B258" s="110" t="s">
        <v>1812</v>
      </c>
      <c r="C258" s="92">
        <v>9027</v>
      </c>
      <c r="D258" s="50">
        <v>1</v>
      </c>
      <c r="E258" s="50">
        <v>3</v>
      </c>
      <c r="F258" s="93">
        <v>32</v>
      </c>
      <c r="G258" s="120">
        <f t="shared" si="7"/>
        <v>3.5449207931760275E-3</v>
      </c>
    </row>
    <row r="259" spans="1:7" x14ac:dyDescent="0.25">
      <c r="A259" s="51">
        <v>18</v>
      </c>
      <c r="B259" s="110" t="s">
        <v>1813</v>
      </c>
      <c r="C259" s="92">
        <v>39614</v>
      </c>
      <c r="D259" s="50">
        <v>1</v>
      </c>
      <c r="E259" s="50">
        <v>2</v>
      </c>
      <c r="F259" s="93">
        <v>57</v>
      </c>
      <c r="G259" s="120">
        <f t="shared" si="7"/>
        <v>1.4388852425910033E-3</v>
      </c>
    </row>
    <row r="260" spans="1:7" x14ac:dyDescent="0.25">
      <c r="A260" s="39"/>
      <c r="B260" s="39"/>
      <c r="C260" s="39"/>
      <c r="D260" s="39"/>
      <c r="E260" s="39"/>
      <c r="F260" s="240"/>
      <c r="G260" s="241"/>
    </row>
    <row r="261" spans="1:7" x14ac:dyDescent="0.25">
      <c r="A261" s="94" t="s">
        <v>1814</v>
      </c>
      <c r="B261" s="94"/>
      <c r="C261" s="95">
        <f>SUM(C242:C260)</f>
        <v>475867</v>
      </c>
      <c r="D261" s="94">
        <f>SUM(D242:D260)</f>
        <v>221</v>
      </c>
      <c r="E261" s="94">
        <f>SUM(E242:E260)</f>
        <v>1631</v>
      </c>
      <c r="F261" s="96">
        <f>SUM(F242:F260)</f>
        <v>50274.7</v>
      </c>
      <c r="G261" s="121">
        <f>(F261/C261)</f>
        <v>0.10564863711919506</v>
      </c>
    </row>
    <row r="263" spans="1:7" x14ac:dyDescent="0.25">
      <c r="C263" s="105"/>
    </row>
  </sheetData>
  <mergeCells count="6">
    <mergeCell ref="A240:G240"/>
    <mergeCell ref="A1:G1"/>
    <mergeCell ref="A3:G3"/>
    <mergeCell ref="A25:G25"/>
    <mergeCell ref="A117:G117"/>
    <mergeCell ref="A222:G2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zoomScaleNormal="100" workbookViewId="0">
      <selection sqref="A1:H1"/>
    </sheetView>
  </sheetViews>
  <sheetFormatPr defaultRowHeight="15" x14ac:dyDescent="0.25"/>
  <cols>
    <col min="1" max="1" width="7.7109375" style="33" customWidth="1"/>
    <col min="2" max="2" width="12.7109375" style="33" customWidth="1"/>
    <col min="3" max="3" width="76.7109375" style="44" customWidth="1"/>
    <col min="4" max="5" width="9.7109375" style="33" customWidth="1"/>
    <col min="6" max="6" width="7.7109375" style="54" customWidth="1"/>
    <col min="7" max="7" width="11.7109375" style="55" customWidth="1"/>
    <col min="8" max="8" width="9.7109375" style="233" customWidth="1"/>
    <col min="9" max="16384" width="9.140625" style="33"/>
  </cols>
  <sheetData>
    <row r="1" spans="1:9" ht="26.1" customHeight="1" x14ac:dyDescent="0.4">
      <c r="A1" s="581" t="s">
        <v>1818</v>
      </c>
      <c r="B1" s="582"/>
      <c r="C1" s="582"/>
      <c r="D1" s="582"/>
      <c r="E1" s="582"/>
      <c r="F1" s="582"/>
      <c r="G1" s="582"/>
      <c r="H1" s="583"/>
    </row>
    <row r="2" spans="1:9" ht="15" customHeight="1" x14ac:dyDescent="0.25"/>
    <row r="3" spans="1:9" ht="20.100000000000001" customHeight="1" x14ac:dyDescent="0.25">
      <c r="A3" s="578" t="s">
        <v>1498</v>
      </c>
      <c r="B3" s="579"/>
      <c r="C3" s="579"/>
      <c r="D3" s="579"/>
      <c r="E3" s="579"/>
      <c r="F3" s="579"/>
      <c r="G3" s="579"/>
      <c r="H3" s="580"/>
      <c r="I3"/>
    </row>
    <row r="4" spans="1:9" ht="15" customHeight="1" x14ac:dyDescent="0.25">
      <c r="A4" s="45" t="s">
        <v>1221</v>
      </c>
      <c r="B4" s="45" t="s">
        <v>0</v>
      </c>
      <c r="C4" s="97" t="s">
        <v>1</v>
      </c>
      <c r="D4" s="72" t="s">
        <v>2</v>
      </c>
      <c r="E4" s="72" t="s">
        <v>3</v>
      </c>
      <c r="F4" s="73" t="s">
        <v>5</v>
      </c>
      <c r="G4" s="74" t="s">
        <v>1499</v>
      </c>
      <c r="H4" s="238" t="s">
        <v>7</v>
      </c>
      <c r="I4"/>
    </row>
    <row r="5" spans="1:9" ht="15" customHeight="1" x14ac:dyDescent="0.25">
      <c r="A5" s="59">
        <v>1</v>
      </c>
      <c r="B5" s="323" t="s">
        <v>8</v>
      </c>
      <c r="C5" s="324" t="s">
        <v>1373</v>
      </c>
      <c r="D5" s="325">
        <v>1</v>
      </c>
      <c r="E5" s="325">
        <v>1</v>
      </c>
      <c r="F5" s="326">
        <v>114.16</v>
      </c>
      <c r="G5" s="327">
        <v>114.16</v>
      </c>
      <c r="H5" s="236"/>
      <c r="I5"/>
    </row>
    <row r="6" spans="1:9" ht="15" customHeight="1" x14ac:dyDescent="0.25">
      <c r="A6" s="62">
        <v>2</v>
      </c>
      <c r="B6" s="63" t="s">
        <v>8</v>
      </c>
      <c r="C6" s="328" t="s">
        <v>519</v>
      </c>
      <c r="D6" s="63">
        <v>1</v>
      </c>
      <c r="E6" s="63">
        <v>1</v>
      </c>
      <c r="F6" s="64">
        <v>80</v>
      </c>
      <c r="G6" s="117">
        <v>80</v>
      </c>
      <c r="H6" s="236"/>
      <c r="I6"/>
    </row>
    <row r="7" spans="1:9" ht="15" customHeight="1" x14ac:dyDescent="0.25">
      <c r="A7" s="65">
        <v>3</v>
      </c>
      <c r="B7" s="83" t="s">
        <v>8</v>
      </c>
      <c r="C7" s="329" t="s">
        <v>1500</v>
      </c>
      <c r="D7" s="83">
        <v>2</v>
      </c>
      <c r="E7" s="83">
        <v>1</v>
      </c>
      <c r="F7" s="84">
        <v>135</v>
      </c>
      <c r="G7" s="118">
        <v>67.5</v>
      </c>
      <c r="H7" s="236" t="s">
        <v>990</v>
      </c>
      <c r="I7"/>
    </row>
    <row r="8" spans="1:9" ht="15" customHeight="1" x14ac:dyDescent="0.25">
      <c r="A8" s="48">
        <v>4</v>
      </c>
      <c r="B8" s="49" t="s">
        <v>8</v>
      </c>
      <c r="C8" s="98" t="s">
        <v>1501</v>
      </c>
      <c r="D8" s="49">
        <v>3</v>
      </c>
      <c r="E8" s="49">
        <v>2</v>
      </c>
      <c r="F8" s="85">
        <v>119.68</v>
      </c>
      <c r="G8" s="119">
        <v>39.893333333333338</v>
      </c>
      <c r="H8" s="236" t="s">
        <v>990</v>
      </c>
    </row>
    <row r="9" spans="1:9" ht="15" customHeight="1" x14ac:dyDescent="0.25">
      <c r="A9" s="48">
        <v>5</v>
      </c>
      <c r="B9" s="49" t="s">
        <v>178</v>
      </c>
      <c r="C9" s="98" t="s">
        <v>1502</v>
      </c>
      <c r="D9" s="49">
        <v>2</v>
      </c>
      <c r="E9" s="49">
        <v>2</v>
      </c>
      <c r="F9" s="85">
        <v>72.8</v>
      </c>
      <c r="G9" s="119">
        <v>36.4</v>
      </c>
      <c r="H9" s="236" t="s">
        <v>990</v>
      </c>
    </row>
    <row r="10" spans="1:9" ht="15" customHeight="1" x14ac:dyDescent="0.25">
      <c r="A10" s="48">
        <v>6</v>
      </c>
      <c r="B10" s="49" t="s">
        <v>21</v>
      </c>
      <c r="C10" s="98" t="s">
        <v>1503</v>
      </c>
      <c r="D10" s="49">
        <v>4</v>
      </c>
      <c r="E10" s="49">
        <v>3</v>
      </c>
      <c r="F10" s="85">
        <v>110</v>
      </c>
      <c r="G10" s="119">
        <v>27.5</v>
      </c>
      <c r="H10" s="236" t="s">
        <v>990</v>
      </c>
    </row>
    <row r="11" spans="1:9" ht="15" customHeight="1" x14ac:dyDescent="0.25">
      <c r="A11" s="48">
        <v>7</v>
      </c>
      <c r="B11" s="49" t="s">
        <v>13</v>
      </c>
      <c r="C11" s="98" t="s">
        <v>1504</v>
      </c>
      <c r="D11" s="49">
        <v>2</v>
      </c>
      <c r="E11" s="49">
        <v>1</v>
      </c>
      <c r="F11" s="85">
        <v>40</v>
      </c>
      <c r="G11" s="119">
        <v>20</v>
      </c>
      <c r="H11" s="236"/>
    </row>
    <row r="12" spans="1:9" ht="15" customHeight="1" x14ac:dyDescent="0.25">
      <c r="A12" s="48">
        <v>8</v>
      </c>
      <c r="B12" s="49" t="s">
        <v>672</v>
      </c>
      <c r="C12" s="98" t="s">
        <v>1198</v>
      </c>
      <c r="D12" s="50">
        <v>1</v>
      </c>
      <c r="E12" s="49">
        <v>1</v>
      </c>
      <c r="F12" s="85">
        <v>20</v>
      </c>
      <c r="G12" s="119">
        <v>20</v>
      </c>
      <c r="H12" s="236"/>
    </row>
    <row r="13" spans="1:9" ht="15" customHeight="1" x14ac:dyDescent="0.25">
      <c r="A13" s="48">
        <v>9</v>
      </c>
      <c r="B13" s="49" t="s">
        <v>115</v>
      </c>
      <c r="C13" s="98" t="s">
        <v>1505</v>
      </c>
      <c r="D13" s="49">
        <v>4</v>
      </c>
      <c r="E13" s="49">
        <v>2</v>
      </c>
      <c r="F13" s="85">
        <v>78.2</v>
      </c>
      <c r="G13" s="119">
        <v>19.55</v>
      </c>
      <c r="H13" s="236"/>
    </row>
    <row r="14" spans="1:9" ht="15" customHeight="1" x14ac:dyDescent="0.25">
      <c r="A14" s="48">
        <v>10</v>
      </c>
      <c r="B14" s="49" t="s">
        <v>8</v>
      </c>
      <c r="C14" s="98" t="s">
        <v>1506</v>
      </c>
      <c r="D14" s="49">
        <v>2</v>
      </c>
      <c r="E14" s="49">
        <v>1</v>
      </c>
      <c r="F14" s="85">
        <v>36</v>
      </c>
      <c r="G14" s="119">
        <v>18</v>
      </c>
      <c r="H14" s="236"/>
    </row>
    <row r="15" spans="1:9" ht="15" customHeight="1" x14ac:dyDescent="0.25">
      <c r="A15" s="48">
        <v>11</v>
      </c>
      <c r="B15" s="49" t="s">
        <v>8</v>
      </c>
      <c r="C15" s="98" t="s">
        <v>1507</v>
      </c>
      <c r="D15" s="49">
        <v>4</v>
      </c>
      <c r="E15" s="49">
        <v>4</v>
      </c>
      <c r="F15" s="85">
        <v>65.5</v>
      </c>
      <c r="G15" s="119">
        <v>16.375</v>
      </c>
      <c r="H15" s="236" t="s">
        <v>990</v>
      </c>
    </row>
    <row r="16" spans="1:9" ht="15" customHeight="1" x14ac:dyDescent="0.25">
      <c r="A16" s="48">
        <v>12</v>
      </c>
      <c r="B16" s="49" t="s">
        <v>13</v>
      </c>
      <c r="C16" s="98" t="s">
        <v>1508</v>
      </c>
      <c r="D16" s="49">
        <v>3</v>
      </c>
      <c r="E16" s="49">
        <v>2</v>
      </c>
      <c r="F16" s="85">
        <v>35</v>
      </c>
      <c r="G16" s="119">
        <v>11.666666666666666</v>
      </c>
      <c r="H16" s="236"/>
    </row>
    <row r="17" spans="1:8" ht="15" customHeight="1" x14ac:dyDescent="0.25"/>
    <row r="18" spans="1:8" ht="15" customHeight="1" x14ac:dyDescent="0.25"/>
    <row r="19" spans="1:8" ht="20.100000000000001" customHeight="1" x14ac:dyDescent="0.25">
      <c r="A19" s="578" t="s">
        <v>1509</v>
      </c>
      <c r="B19" s="579"/>
      <c r="C19" s="579"/>
      <c r="D19" s="579"/>
      <c r="E19" s="579"/>
      <c r="F19" s="579"/>
      <c r="G19" s="579"/>
      <c r="H19" s="580"/>
    </row>
    <row r="20" spans="1:8" x14ac:dyDescent="0.25">
      <c r="A20" s="45" t="s">
        <v>1221</v>
      </c>
      <c r="B20" s="45" t="s">
        <v>0</v>
      </c>
      <c r="C20" s="97" t="s">
        <v>1</v>
      </c>
      <c r="D20" s="72" t="s">
        <v>2</v>
      </c>
      <c r="E20" s="72" t="s">
        <v>3</v>
      </c>
      <c r="F20" s="73" t="s">
        <v>5</v>
      </c>
      <c r="G20" s="74" t="s">
        <v>1499</v>
      </c>
      <c r="H20" s="238" t="s">
        <v>7</v>
      </c>
    </row>
    <row r="21" spans="1:8" x14ac:dyDescent="0.25">
      <c r="A21" s="106">
        <v>1</v>
      </c>
      <c r="B21" s="75" t="s">
        <v>8</v>
      </c>
      <c r="C21" s="331" t="s">
        <v>1510</v>
      </c>
      <c r="D21" s="75">
        <v>10</v>
      </c>
      <c r="E21" s="75">
        <v>9</v>
      </c>
      <c r="F21" s="89">
        <v>565</v>
      </c>
      <c r="G21" s="116">
        <f t="shared" ref="G21" si="0">F21/D21</f>
        <v>56.5</v>
      </c>
      <c r="H21" s="236"/>
    </row>
    <row r="22" spans="1:8" x14ac:dyDescent="0.25">
      <c r="A22" s="62">
        <v>2</v>
      </c>
      <c r="B22" s="76" t="s">
        <v>212</v>
      </c>
      <c r="C22" s="330" t="s">
        <v>1511</v>
      </c>
      <c r="D22" s="76">
        <v>6</v>
      </c>
      <c r="E22" s="76">
        <v>3</v>
      </c>
      <c r="F22" s="82">
        <v>334</v>
      </c>
      <c r="G22" s="117">
        <v>55.666666666666664</v>
      </c>
      <c r="H22" s="236" t="s">
        <v>990</v>
      </c>
    </row>
    <row r="23" spans="1:8" x14ac:dyDescent="0.25">
      <c r="A23" s="65">
        <v>3</v>
      </c>
      <c r="B23" s="83" t="s">
        <v>8</v>
      </c>
      <c r="C23" s="329" t="s">
        <v>1391</v>
      </c>
      <c r="D23" s="83">
        <v>7</v>
      </c>
      <c r="E23" s="83">
        <v>6</v>
      </c>
      <c r="F23" s="84">
        <v>357</v>
      </c>
      <c r="G23" s="118">
        <v>51</v>
      </c>
      <c r="H23" s="236"/>
    </row>
    <row r="24" spans="1:8" x14ac:dyDescent="0.25">
      <c r="A24" s="51">
        <v>4</v>
      </c>
      <c r="B24" s="49" t="s">
        <v>8</v>
      </c>
      <c r="C24" s="98" t="s">
        <v>1512</v>
      </c>
      <c r="D24" s="49">
        <v>8</v>
      </c>
      <c r="E24" s="49">
        <v>4</v>
      </c>
      <c r="F24" s="85">
        <v>360</v>
      </c>
      <c r="G24" s="119">
        <v>45</v>
      </c>
      <c r="H24" s="236" t="s">
        <v>990</v>
      </c>
    </row>
    <row r="25" spans="1:8" x14ac:dyDescent="0.25">
      <c r="A25" s="51">
        <v>5</v>
      </c>
      <c r="B25" s="49" t="s">
        <v>35</v>
      </c>
      <c r="C25" s="98" t="s">
        <v>1513</v>
      </c>
      <c r="D25" s="49">
        <v>7</v>
      </c>
      <c r="E25" s="49">
        <v>6</v>
      </c>
      <c r="F25" s="85">
        <v>305.5</v>
      </c>
      <c r="G25" s="119">
        <v>43.642857142857146</v>
      </c>
      <c r="H25" s="236" t="s">
        <v>990</v>
      </c>
    </row>
    <row r="26" spans="1:8" x14ac:dyDescent="0.25">
      <c r="A26" s="51">
        <v>6</v>
      </c>
      <c r="B26" s="49" t="s">
        <v>8</v>
      </c>
      <c r="C26" s="98" t="s">
        <v>1514</v>
      </c>
      <c r="D26" s="49">
        <v>10</v>
      </c>
      <c r="E26" s="49">
        <v>8</v>
      </c>
      <c r="F26" s="85">
        <v>416</v>
      </c>
      <c r="G26" s="119">
        <v>41.6</v>
      </c>
      <c r="H26" s="236"/>
    </row>
    <row r="27" spans="1:8" x14ac:dyDescent="0.25">
      <c r="A27" s="51">
        <v>7</v>
      </c>
      <c r="B27" s="49" t="s">
        <v>21</v>
      </c>
      <c r="C27" s="98" t="s">
        <v>1515</v>
      </c>
      <c r="D27" s="49">
        <v>6</v>
      </c>
      <c r="E27" s="49">
        <v>5</v>
      </c>
      <c r="F27" s="85">
        <v>230</v>
      </c>
      <c r="G27" s="119">
        <v>38.333333333333336</v>
      </c>
      <c r="H27" s="236"/>
    </row>
    <row r="28" spans="1:8" x14ac:dyDescent="0.25">
      <c r="A28" s="51">
        <v>8</v>
      </c>
      <c r="B28" s="49" t="s">
        <v>212</v>
      </c>
      <c r="C28" s="98" t="s">
        <v>1516</v>
      </c>
      <c r="D28" s="49">
        <v>10</v>
      </c>
      <c r="E28" s="49">
        <v>4</v>
      </c>
      <c r="F28" s="85">
        <v>380</v>
      </c>
      <c r="G28" s="119">
        <v>38</v>
      </c>
      <c r="H28" s="236"/>
    </row>
    <row r="29" spans="1:8" x14ac:dyDescent="0.25">
      <c r="A29" s="51">
        <v>9</v>
      </c>
      <c r="B29" s="49" t="s">
        <v>8</v>
      </c>
      <c r="C29" s="98" t="s">
        <v>1517</v>
      </c>
      <c r="D29" s="49">
        <v>6</v>
      </c>
      <c r="E29" s="49">
        <v>6</v>
      </c>
      <c r="F29" s="85">
        <v>222.5</v>
      </c>
      <c r="G29" s="119">
        <v>37.083333333333336</v>
      </c>
      <c r="H29" s="236" t="s">
        <v>990</v>
      </c>
    </row>
    <row r="30" spans="1:8" x14ac:dyDescent="0.25">
      <c r="A30" s="51">
        <v>10</v>
      </c>
      <c r="B30" s="49" t="s">
        <v>35</v>
      </c>
      <c r="C30" s="98" t="s">
        <v>83</v>
      </c>
      <c r="D30" s="49">
        <v>8</v>
      </c>
      <c r="E30" s="49">
        <v>6</v>
      </c>
      <c r="F30" s="85">
        <v>288</v>
      </c>
      <c r="G30" s="119">
        <v>36</v>
      </c>
      <c r="H30" s="236"/>
    </row>
    <row r="31" spans="1:8" x14ac:dyDescent="0.25">
      <c r="A31" s="51">
        <v>11</v>
      </c>
      <c r="B31" s="49" t="s">
        <v>8</v>
      </c>
      <c r="C31" s="98" t="s">
        <v>1518</v>
      </c>
      <c r="D31" s="49">
        <v>16</v>
      </c>
      <c r="E31" s="49">
        <v>11</v>
      </c>
      <c r="F31" s="85">
        <v>555</v>
      </c>
      <c r="G31" s="119">
        <v>34.6875</v>
      </c>
      <c r="H31" s="236"/>
    </row>
    <row r="32" spans="1:8" x14ac:dyDescent="0.25">
      <c r="A32" s="51">
        <v>12</v>
      </c>
      <c r="B32" s="49" t="s">
        <v>8</v>
      </c>
      <c r="C32" s="98" t="s">
        <v>34</v>
      </c>
      <c r="D32" s="49">
        <v>8</v>
      </c>
      <c r="E32" s="49">
        <v>6</v>
      </c>
      <c r="F32" s="85">
        <v>276.5</v>
      </c>
      <c r="G32" s="119">
        <v>34.5625</v>
      </c>
      <c r="H32" s="236"/>
    </row>
    <row r="33" spans="1:8" x14ac:dyDescent="0.25">
      <c r="A33" s="51">
        <v>13</v>
      </c>
      <c r="B33" s="49" t="s">
        <v>8</v>
      </c>
      <c r="C33" s="98" t="s">
        <v>347</v>
      </c>
      <c r="D33" s="49">
        <v>9</v>
      </c>
      <c r="E33" s="49">
        <v>7</v>
      </c>
      <c r="F33" s="85">
        <v>279.7</v>
      </c>
      <c r="G33" s="119">
        <v>31.077777777777776</v>
      </c>
      <c r="H33" s="236"/>
    </row>
    <row r="34" spans="1:8" x14ac:dyDescent="0.25">
      <c r="A34" s="51">
        <v>14</v>
      </c>
      <c r="B34" s="49" t="s">
        <v>13</v>
      </c>
      <c r="C34" s="98" t="s">
        <v>1440</v>
      </c>
      <c r="D34" s="49">
        <v>14</v>
      </c>
      <c r="E34" s="49">
        <v>6</v>
      </c>
      <c r="F34" s="85">
        <v>386.4</v>
      </c>
      <c r="G34" s="119">
        <v>27.599999999999998</v>
      </c>
      <c r="H34" s="236"/>
    </row>
    <row r="35" spans="1:8" x14ac:dyDescent="0.25">
      <c r="A35" s="51">
        <v>15</v>
      </c>
      <c r="B35" s="49" t="s">
        <v>8</v>
      </c>
      <c r="C35" s="98" t="s">
        <v>1519</v>
      </c>
      <c r="D35" s="49">
        <v>10</v>
      </c>
      <c r="E35" s="49">
        <v>6</v>
      </c>
      <c r="F35" s="85">
        <v>274.60000000000002</v>
      </c>
      <c r="G35" s="119">
        <v>27.46</v>
      </c>
      <c r="H35" s="236" t="s">
        <v>990</v>
      </c>
    </row>
    <row r="36" spans="1:8" x14ac:dyDescent="0.25">
      <c r="A36" s="51">
        <v>16</v>
      </c>
      <c r="B36" s="49" t="s">
        <v>8</v>
      </c>
      <c r="C36" s="98" t="s">
        <v>92</v>
      </c>
      <c r="D36" s="49">
        <v>19</v>
      </c>
      <c r="E36" s="49">
        <v>9</v>
      </c>
      <c r="F36" s="85">
        <v>507.2</v>
      </c>
      <c r="G36" s="119">
        <v>26.694736842105261</v>
      </c>
      <c r="H36" s="236"/>
    </row>
    <row r="37" spans="1:8" x14ac:dyDescent="0.25">
      <c r="A37" s="51">
        <v>17</v>
      </c>
      <c r="B37" s="49" t="s">
        <v>8</v>
      </c>
      <c r="C37" s="98" t="s">
        <v>1520</v>
      </c>
      <c r="D37" s="49">
        <v>5</v>
      </c>
      <c r="E37" s="49">
        <v>2</v>
      </c>
      <c r="F37" s="85">
        <v>131.6</v>
      </c>
      <c r="G37" s="119">
        <v>26.32</v>
      </c>
      <c r="H37" s="236" t="s">
        <v>990</v>
      </c>
    </row>
    <row r="38" spans="1:8" x14ac:dyDescent="0.25">
      <c r="A38" s="51">
        <v>18</v>
      </c>
      <c r="B38" s="49" t="s">
        <v>8</v>
      </c>
      <c r="C38" s="98" t="s">
        <v>1521</v>
      </c>
      <c r="D38" s="49">
        <v>10</v>
      </c>
      <c r="E38" s="49">
        <v>8</v>
      </c>
      <c r="F38" s="85">
        <v>256.5</v>
      </c>
      <c r="G38" s="119">
        <v>25.65</v>
      </c>
      <c r="H38" s="236"/>
    </row>
    <row r="39" spans="1:8" x14ac:dyDescent="0.25">
      <c r="A39" s="51">
        <v>19</v>
      </c>
      <c r="B39" s="49" t="s">
        <v>178</v>
      </c>
      <c r="C39" s="98" t="s">
        <v>1522</v>
      </c>
      <c r="D39" s="49">
        <v>8</v>
      </c>
      <c r="E39" s="49">
        <v>1</v>
      </c>
      <c r="F39" s="85">
        <v>200</v>
      </c>
      <c r="G39" s="119">
        <v>25</v>
      </c>
      <c r="H39" s="236" t="s">
        <v>990</v>
      </c>
    </row>
    <row r="40" spans="1:8" x14ac:dyDescent="0.25">
      <c r="A40" s="51">
        <v>20</v>
      </c>
      <c r="B40" s="49" t="s">
        <v>8</v>
      </c>
      <c r="C40" s="98" t="s">
        <v>1523</v>
      </c>
      <c r="D40" s="49">
        <v>14</v>
      </c>
      <c r="E40" s="49">
        <v>10</v>
      </c>
      <c r="F40" s="85">
        <v>342.2</v>
      </c>
      <c r="G40" s="119">
        <v>24.442857142857143</v>
      </c>
      <c r="H40" s="236"/>
    </row>
    <row r="41" spans="1:8" x14ac:dyDescent="0.25">
      <c r="A41" s="51">
        <v>21</v>
      </c>
      <c r="B41" s="49" t="s">
        <v>8</v>
      </c>
      <c r="C41" s="98" t="s">
        <v>1202</v>
      </c>
      <c r="D41" s="49">
        <v>5</v>
      </c>
      <c r="E41" s="49">
        <v>3</v>
      </c>
      <c r="F41" s="85">
        <v>120.8</v>
      </c>
      <c r="G41" s="119">
        <v>24.16</v>
      </c>
      <c r="H41" s="236"/>
    </row>
    <row r="42" spans="1:8" x14ac:dyDescent="0.25">
      <c r="A42" s="51">
        <v>22</v>
      </c>
      <c r="B42" s="49" t="s">
        <v>8</v>
      </c>
      <c r="C42" s="98" t="s">
        <v>84</v>
      </c>
      <c r="D42" s="49">
        <v>15</v>
      </c>
      <c r="E42" s="49">
        <v>9</v>
      </c>
      <c r="F42" s="85">
        <v>350</v>
      </c>
      <c r="G42" s="119">
        <v>23.333333333333332</v>
      </c>
      <c r="H42" s="236"/>
    </row>
    <row r="43" spans="1:8" x14ac:dyDescent="0.25">
      <c r="A43" s="51">
        <v>23</v>
      </c>
      <c r="B43" s="49" t="s">
        <v>8</v>
      </c>
      <c r="C43" s="98" t="s">
        <v>1524</v>
      </c>
      <c r="D43" s="49">
        <v>12</v>
      </c>
      <c r="E43" s="49">
        <v>10</v>
      </c>
      <c r="F43" s="85">
        <v>277.60000000000002</v>
      </c>
      <c r="G43" s="119">
        <v>23.133333333333336</v>
      </c>
      <c r="H43" s="236" t="s">
        <v>990</v>
      </c>
    </row>
    <row r="44" spans="1:8" x14ac:dyDescent="0.25">
      <c r="A44" s="51">
        <v>24</v>
      </c>
      <c r="B44" s="49" t="s">
        <v>8</v>
      </c>
      <c r="C44" s="99" t="s">
        <v>1525</v>
      </c>
      <c r="D44" s="49">
        <v>10</v>
      </c>
      <c r="E44" s="49">
        <v>10</v>
      </c>
      <c r="F44" s="85">
        <v>231.2</v>
      </c>
      <c r="G44" s="119">
        <v>23.119999999999997</v>
      </c>
      <c r="H44" s="236" t="s">
        <v>990</v>
      </c>
    </row>
    <row r="45" spans="1:8" x14ac:dyDescent="0.25">
      <c r="A45" s="51">
        <v>25</v>
      </c>
      <c r="B45" s="49" t="s">
        <v>8</v>
      </c>
      <c r="C45" s="98" t="s">
        <v>1526</v>
      </c>
      <c r="D45" s="49">
        <v>14</v>
      </c>
      <c r="E45" s="49">
        <v>6</v>
      </c>
      <c r="F45" s="85">
        <v>321.5</v>
      </c>
      <c r="G45" s="119">
        <v>22.964285714285715</v>
      </c>
      <c r="H45" s="236"/>
    </row>
    <row r="46" spans="1:8" x14ac:dyDescent="0.25">
      <c r="A46" s="51">
        <v>26</v>
      </c>
      <c r="B46" s="49" t="s">
        <v>8</v>
      </c>
      <c r="C46" s="98" t="s">
        <v>1418</v>
      </c>
      <c r="D46" s="49">
        <v>5</v>
      </c>
      <c r="E46" s="49">
        <v>2</v>
      </c>
      <c r="F46" s="85">
        <v>114</v>
      </c>
      <c r="G46" s="119">
        <v>22.8</v>
      </c>
      <c r="H46" s="236"/>
    </row>
    <row r="47" spans="1:8" x14ac:dyDescent="0.25">
      <c r="A47" s="51">
        <v>27</v>
      </c>
      <c r="B47" s="49" t="s">
        <v>178</v>
      </c>
      <c r="C47" s="98" t="s">
        <v>1527</v>
      </c>
      <c r="D47" s="49">
        <v>12</v>
      </c>
      <c r="E47" s="49">
        <v>10</v>
      </c>
      <c r="F47" s="85">
        <v>272.89999999999998</v>
      </c>
      <c r="G47" s="119">
        <v>22.741666666666664</v>
      </c>
      <c r="H47" s="236" t="s">
        <v>990</v>
      </c>
    </row>
    <row r="48" spans="1:8" x14ac:dyDescent="0.25">
      <c r="A48" s="51">
        <v>28</v>
      </c>
      <c r="B48" s="49" t="s">
        <v>8</v>
      </c>
      <c r="C48" s="98" t="s">
        <v>1528</v>
      </c>
      <c r="D48" s="49">
        <v>16</v>
      </c>
      <c r="E48" s="49">
        <v>9</v>
      </c>
      <c r="F48" s="85">
        <v>359</v>
      </c>
      <c r="G48" s="119">
        <v>22.4375</v>
      </c>
      <c r="H48" s="236"/>
    </row>
    <row r="49" spans="1:8" x14ac:dyDescent="0.25">
      <c r="A49" s="51">
        <v>29</v>
      </c>
      <c r="B49" s="49" t="s">
        <v>8</v>
      </c>
      <c r="C49" s="98" t="s">
        <v>1415</v>
      </c>
      <c r="D49" s="49">
        <v>6</v>
      </c>
      <c r="E49" s="49">
        <v>6</v>
      </c>
      <c r="F49" s="85">
        <v>129.6</v>
      </c>
      <c r="G49" s="119">
        <v>21.599999999999998</v>
      </c>
      <c r="H49" s="236"/>
    </row>
    <row r="50" spans="1:8" x14ac:dyDescent="0.25">
      <c r="A50" s="51">
        <v>30</v>
      </c>
      <c r="B50" s="49" t="s">
        <v>8</v>
      </c>
      <c r="C50" s="98" t="s">
        <v>1529</v>
      </c>
      <c r="D50" s="49">
        <v>17</v>
      </c>
      <c r="E50" s="49">
        <v>12</v>
      </c>
      <c r="F50" s="85">
        <v>361.7</v>
      </c>
      <c r="G50" s="119">
        <v>21.276470588235295</v>
      </c>
      <c r="H50" s="236" t="s">
        <v>990</v>
      </c>
    </row>
    <row r="51" spans="1:8" x14ac:dyDescent="0.25">
      <c r="A51" s="51">
        <v>31</v>
      </c>
      <c r="B51" s="49" t="s">
        <v>178</v>
      </c>
      <c r="C51" s="98" t="s">
        <v>325</v>
      </c>
      <c r="D51" s="49">
        <v>6</v>
      </c>
      <c r="E51" s="49">
        <v>4</v>
      </c>
      <c r="F51" s="85">
        <v>126.8</v>
      </c>
      <c r="G51" s="119">
        <v>21.133333333333333</v>
      </c>
      <c r="H51" s="236"/>
    </row>
    <row r="52" spans="1:8" x14ac:dyDescent="0.25">
      <c r="A52" s="51">
        <v>32</v>
      </c>
      <c r="B52" s="49" t="s">
        <v>178</v>
      </c>
      <c r="C52" s="98" t="s">
        <v>1530</v>
      </c>
      <c r="D52" s="49">
        <v>20</v>
      </c>
      <c r="E52" s="49">
        <v>8</v>
      </c>
      <c r="F52" s="85">
        <v>414.6</v>
      </c>
      <c r="G52" s="119">
        <v>20.73</v>
      </c>
      <c r="H52" s="236" t="s">
        <v>990</v>
      </c>
    </row>
    <row r="53" spans="1:8" x14ac:dyDescent="0.25">
      <c r="A53" s="51">
        <v>33</v>
      </c>
      <c r="B53" s="49" t="s">
        <v>16</v>
      </c>
      <c r="C53" s="98" t="s">
        <v>1531</v>
      </c>
      <c r="D53" s="49">
        <v>11</v>
      </c>
      <c r="E53" s="49">
        <v>7</v>
      </c>
      <c r="F53" s="85">
        <v>221</v>
      </c>
      <c r="G53" s="119">
        <v>20.09090909090909</v>
      </c>
      <c r="H53" s="236"/>
    </row>
    <row r="54" spans="1:8" x14ac:dyDescent="0.25">
      <c r="A54" s="51">
        <v>34</v>
      </c>
      <c r="B54" s="49" t="s">
        <v>8</v>
      </c>
      <c r="C54" s="98" t="s">
        <v>1532</v>
      </c>
      <c r="D54" s="49">
        <v>13</v>
      </c>
      <c r="E54" s="49">
        <v>6</v>
      </c>
      <c r="F54" s="85">
        <v>260.2</v>
      </c>
      <c r="G54" s="119">
        <v>20.015384615384615</v>
      </c>
      <c r="H54" s="236" t="s">
        <v>990</v>
      </c>
    </row>
    <row r="55" spans="1:8" x14ac:dyDescent="0.25">
      <c r="A55" s="51">
        <v>35</v>
      </c>
      <c r="B55" s="49" t="s">
        <v>35</v>
      </c>
      <c r="C55" s="98" t="s">
        <v>1533</v>
      </c>
      <c r="D55" s="49">
        <v>16</v>
      </c>
      <c r="E55" s="49">
        <v>9</v>
      </c>
      <c r="F55" s="85">
        <v>315.5</v>
      </c>
      <c r="G55" s="119">
        <v>19.71875</v>
      </c>
      <c r="H55" s="236" t="s">
        <v>990</v>
      </c>
    </row>
    <row r="56" spans="1:8" x14ac:dyDescent="0.25">
      <c r="A56" s="51">
        <v>36</v>
      </c>
      <c r="B56" s="49" t="s">
        <v>8</v>
      </c>
      <c r="C56" s="98" t="s">
        <v>1534</v>
      </c>
      <c r="D56" s="49">
        <v>10</v>
      </c>
      <c r="E56" s="49">
        <v>2</v>
      </c>
      <c r="F56" s="85">
        <v>190</v>
      </c>
      <c r="G56" s="119">
        <v>19</v>
      </c>
      <c r="H56" s="236" t="s">
        <v>990</v>
      </c>
    </row>
    <row r="57" spans="1:8" x14ac:dyDescent="0.25">
      <c r="A57" s="51">
        <v>37</v>
      </c>
      <c r="B57" s="49" t="s">
        <v>178</v>
      </c>
      <c r="C57" s="98" t="s">
        <v>1535</v>
      </c>
      <c r="D57" s="49">
        <v>13</v>
      </c>
      <c r="E57" s="49">
        <v>5</v>
      </c>
      <c r="F57" s="85">
        <v>246</v>
      </c>
      <c r="G57" s="119">
        <v>18.923076923076923</v>
      </c>
      <c r="H57" s="236" t="s">
        <v>990</v>
      </c>
    </row>
    <row r="58" spans="1:8" x14ac:dyDescent="0.25">
      <c r="A58" s="51">
        <v>38</v>
      </c>
      <c r="B58" s="49" t="s">
        <v>178</v>
      </c>
      <c r="C58" s="98" t="s">
        <v>1395</v>
      </c>
      <c r="D58" s="49">
        <v>15</v>
      </c>
      <c r="E58" s="49">
        <v>2</v>
      </c>
      <c r="F58" s="85">
        <v>283</v>
      </c>
      <c r="G58" s="119">
        <v>18.866666666666667</v>
      </c>
      <c r="H58" s="236"/>
    </row>
    <row r="59" spans="1:8" x14ac:dyDescent="0.25">
      <c r="A59" s="51">
        <v>39</v>
      </c>
      <c r="B59" s="49" t="s">
        <v>8</v>
      </c>
      <c r="C59" s="98" t="s">
        <v>1536</v>
      </c>
      <c r="D59" s="49">
        <v>11</v>
      </c>
      <c r="E59" s="49">
        <v>8</v>
      </c>
      <c r="F59" s="85">
        <v>202</v>
      </c>
      <c r="G59" s="119">
        <v>18.363636363636363</v>
      </c>
      <c r="H59" s="236" t="s">
        <v>990</v>
      </c>
    </row>
    <row r="60" spans="1:8" x14ac:dyDescent="0.25">
      <c r="A60" s="51">
        <v>40</v>
      </c>
      <c r="B60" s="49" t="s">
        <v>8</v>
      </c>
      <c r="C60" s="98" t="s">
        <v>1537</v>
      </c>
      <c r="D60" s="49">
        <v>7</v>
      </c>
      <c r="E60" s="49">
        <v>3</v>
      </c>
      <c r="F60" s="85">
        <v>120.2</v>
      </c>
      <c r="G60" s="119">
        <v>17.171428571428571</v>
      </c>
      <c r="H60" s="236"/>
    </row>
    <row r="61" spans="1:8" x14ac:dyDescent="0.25">
      <c r="A61" s="51">
        <v>41</v>
      </c>
      <c r="B61" s="49" t="s">
        <v>11</v>
      </c>
      <c r="C61" s="98" t="s">
        <v>556</v>
      </c>
      <c r="D61" s="49">
        <v>6</v>
      </c>
      <c r="E61" s="49">
        <v>5</v>
      </c>
      <c r="F61" s="85">
        <v>102</v>
      </c>
      <c r="G61" s="119">
        <v>17</v>
      </c>
      <c r="H61" s="236"/>
    </row>
    <row r="62" spans="1:8" x14ac:dyDescent="0.25">
      <c r="A62" s="51">
        <v>42</v>
      </c>
      <c r="B62" s="49" t="s">
        <v>8</v>
      </c>
      <c r="C62" s="98" t="s">
        <v>1380</v>
      </c>
      <c r="D62" s="49">
        <v>5</v>
      </c>
      <c r="E62" s="49">
        <v>5</v>
      </c>
      <c r="F62" s="85">
        <v>84.3</v>
      </c>
      <c r="G62" s="119">
        <v>16.86</v>
      </c>
      <c r="H62" s="236"/>
    </row>
    <row r="63" spans="1:8" x14ac:dyDescent="0.25">
      <c r="A63" s="51">
        <v>43</v>
      </c>
      <c r="B63" s="49" t="s">
        <v>8</v>
      </c>
      <c r="C63" s="98" t="s">
        <v>1538</v>
      </c>
      <c r="D63" s="49">
        <v>19</v>
      </c>
      <c r="E63" s="49">
        <v>8</v>
      </c>
      <c r="F63" s="85">
        <v>319</v>
      </c>
      <c r="G63" s="119">
        <v>16.789473684210527</v>
      </c>
      <c r="H63" s="236"/>
    </row>
    <row r="64" spans="1:8" x14ac:dyDescent="0.25">
      <c r="A64" s="51">
        <v>44</v>
      </c>
      <c r="B64" s="49" t="s">
        <v>21</v>
      </c>
      <c r="C64" s="98" t="s">
        <v>1539</v>
      </c>
      <c r="D64" s="49">
        <v>10</v>
      </c>
      <c r="E64" s="49">
        <v>5</v>
      </c>
      <c r="F64" s="85">
        <v>165</v>
      </c>
      <c r="G64" s="119">
        <v>16.5</v>
      </c>
      <c r="H64" s="236"/>
    </row>
    <row r="65" spans="1:8" x14ac:dyDescent="0.25">
      <c r="A65" s="51">
        <v>45</v>
      </c>
      <c r="B65" s="49" t="s">
        <v>178</v>
      </c>
      <c r="C65" s="98" t="s">
        <v>1540</v>
      </c>
      <c r="D65" s="49">
        <v>20</v>
      </c>
      <c r="E65" s="49">
        <v>9</v>
      </c>
      <c r="F65" s="85">
        <v>328.8</v>
      </c>
      <c r="G65" s="119">
        <v>16.440000000000001</v>
      </c>
      <c r="H65" s="236" t="s">
        <v>990</v>
      </c>
    </row>
    <row r="66" spans="1:8" x14ac:dyDescent="0.25">
      <c r="A66" s="51">
        <v>46</v>
      </c>
      <c r="B66" s="49" t="s">
        <v>43</v>
      </c>
      <c r="C66" s="98" t="s">
        <v>44</v>
      </c>
      <c r="D66" s="49">
        <v>13</v>
      </c>
      <c r="E66" s="49">
        <v>7</v>
      </c>
      <c r="F66" s="85">
        <v>212</v>
      </c>
      <c r="G66" s="119">
        <v>16.307692307692307</v>
      </c>
      <c r="H66" s="236"/>
    </row>
    <row r="67" spans="1:8" x14ac:dyDescent="0.25">
      <c r="A67" s="51">
        <v>47</v>
      </c>
      <c r="B67" s="49" t="s">
        <v>8</v>
      </c>
      <c r="C67" s="98" t="s">
        <v>1541</v>
      </c>
      <c r="D67" s="49">
        <v>9</v>
      </c>
      <c r="E67" s="49">
        <v>8</v>
      </c>
      <c r="F67" s="85">
        <v>138.1</v>
      </c>
      <c r="G67" s="119">
        <v>15.344444444444443</v>
      </c>
      <c r="H67" s="236"/>
    </row>
    <row r="68" spans="1:8" x14ac:dyDescent="0.25">
      <c r="A68" s="51">
        <v>48</v>
      </c>
      <c r="B68" s="49" t="s">
        <v>58</v>
      </c>
      <c r="C68" s="98" t="s">
        <v>1542</v>
      </c>
      <c r="D68" s="49">
        <v>10</v>
      </c>
      <c r="E68" s="49">
        <v>3</v>
      </c>
      <c r="F68" s="85">
        <v>147</v>
      </c>
      <c r="G68" s="119">
        <v>14.7</v>
      </c>
      <c r="H68" s="236"/>
    </row>
    <row r="69" spans="1:8" x14ac:dyDescent="0.25">
      <c r="A69" s="51">
        <v>49</v>
      </c>
      <c r="B69" s="49" t="s">
        <v>178</v>
      </c>
      <c r="C69" s="98" t="s">
        <v>1543</v>
      </c>
      <c r="D69" s="49">
        <v>19</v>
      </c>
      <c r="E69" s="49">
        <v>4</v>
      </c>
      <c r="F69" s="85">
        <v>248</v>
      </c>
      <c r="G69" s="119">
        <v>13.052631578947368</v>
      </c>
      <c r="H69" s="236" t="s">
        <v>990</v>
      </c>
    </row>
    <row r="70" spans="1:8" x14ac:dyDescent="0.25">
      <c r="A70" s="51">
        <v>50</v>
      </c>
      <c r="B70" s="49" t="s">
        <v>13</v>
      </c>
      <c r="C70" s="98" t="s">
        <v>1544</v>
      </c>
      <c r="D70" s="49">
        <v>13</v>
      </c>
      <c r="E70" s="49">
        <v>6</v>
      </c>
      <c r="F70" s="85">
        <v>167.4</v>
      </c>
      <c r="G70" s="119">
        <v>12.876923076923077</v>
      </c>
      <c r="H70" s="236"/>
    </row>
    <row r="71" spans="1:8" x14ac:dyDescent="0.25">
      <c r="A71" s="51">
        <v>51</v>
      </c>
      <c r="B71" s="49" t="s">
        <v>13</v>
      </c>
      <c r="C71" s="98" t="s">
        <v>1545</v>
      </c>
      <c r="D71" s="49">
        <v>7</v>
      </c>
      <c r="E71" s="49">
        <v>5</v>
      </c>
      <c r="F71" s="85">
        <v>87</v>
      </c>
      <c r="G71" s="119">
        <v>12.428571428571429</v>
      </c>
      <c r="H71" s="236"/>
    </row>
    <row r="72" spans="1:8" x14ac:dyDescent="0.25">
      <c r="A72" s="51">
        <v>52</v>
      </c>
      <c r="B72" s="49" t="s">
        <v>196</v>
      </c>
      <c r="C72" s="98" t="s">
        <v>1406</v>
      </c>
      <c r="D72" s="49">
        <v>20</v>
      </c>
      <c r="E72" s="49">
        <v>5</v>
      </c>
      <c r="F72" s="85">
        <v>246.6</v>
      </c>
      <c r="G72" s="119">
        <v>12.33</v>
      </c>
      <c r="H72" s="236"/>
    </row>
    <row r="73" spans="1:8" x14ac:dyDescent="0.25">
      <c r="A73" s="51">
        <v>53</v>
      </c>
      <c r="B73" s="49" t="s">
        <v>13</v>
      </c>
      <c r="C73" s="98" t="s">
        <v>1546</v>
      </c>
      <c r="D73" s="49">
        <v>20</v>
      </c>
      <c r="E73" s="49">
        <v>7</v>
      </c>
      <c r="F73" s="85">
        <v>244.2</v>
      </c>
      <c r="G73" s="119">
        <v>12.209999999999999</v>
      </c>
      <c r="H73" s="236"/>
    </row>
    <row r="74" spans="1:8" x14ac:dyDescent="0.25">
      <c r="A74" s="51">
        <v>54</v>
      </c>
      <c r="B74" s="49" t="s">
        <v>52</v>
      </c>
      <c r="C74" s="98" t="s">
        <v>301</v>
      </c>
      <c r="D74" s="49">
        <v>5</v>
      </c>
      <c r="E74" s="49">
        <v>4</v>
      </c>
      <c r="F74" s="85">
        <v>60</v>
      </c>
      <c r="G74" s="119">
        <v>12</v>
      </c>
      <c r="H74" s="236"/>
    </row>
    <row r="75" spans="1:8" x14ac:dyDescent="0.25">
      <c r="A75" s="51">
        <v>55</v>
      </c>
      <c r="B75" s="49" t="s">
        <v>8</v>
      </c>
      <c r="C75" s="98" t="s">
        <v>99</v>
      </c>
      <c r="D75" s="49">
        <v>20</v>
      </c>
      <c r="E75" s="49">
        <v>6</v>
      </c>
      <c r="F75" s="85">
        <v>234</v>
      </c>
      <c r="G75" s="119">
        <v>11.7</v>
      </c>
      <c r="H75" s="236"/>
    </row>
    <row r="76" spans="1:8" x14ac:dyDescent="0.25">
      <c r="A76" s="51">
        <v>56</v>
      </c>
      <c r="B76" s="49" t="s">
        <v>43</v>
      </c>
      <c r="C76" s="98" t="s">
        <v>1547</v>
      </c>
      <c r="D76" s="49">
        <v>7</v>
      </c>
      <c r="E76" s="49">
        <v>3</v>
      </c>
      <c r="F76" s="85">
        <v>80</v>
      </c>
      <c r="G76" s="119">
        <v>11.428571428571429</v>
      </c>
      <c r="H76" s="236"/>
    </row>
    <row r="77" spans="1:8" x14ac:dyDescent="0.25">
      <c r="A77" s="51">
        <v>57</v>
      </c>
      <c r="B77" s="49" t="s">
        <v>11</v>
      </c>
      <c r="C77" s="98" t="s">
        <v>1548</v>
      </c>
      <c r="D77" s="49">
        <v>12</v>
      </c>
      <c r="E77" s="49">
        <v>4</v>
      </c>
      <c r="F77" s="85">
        <v>137</v>
      </c>
      <c r="G77" s="119">
        <v>11.416666666666666</v>
      </c>
      <c r="H77" s="236" t="s">
        <v>990</v>
      </c>
    </row>
    <row r="78" spans="1:8" x14ac:dyDescent="0.25">
      <c r="A78" s="51">
        <v>58</v>
      </c>
      <c r="B78" s="49" t="s">
        <v>52</v>
      </c>
      <c r="C78" s="98" t="s">
        <v>1549</v>
      </c>
      <c r="D78" s="49">
        <v>13</v>
      </c>
      <c r="E78" s="49">
        <v>5</v>
      </c>
      <c r="F78" s="85">
        <v>147</v>
      </c>
      <c r="G78" s="119">
        <v>11.307692307692308</v>
      </c>
      <c r="H78" s="236"/>
    </row>
    <row r="79" spans="1:8" x14ac:dyDescent="0.25">
      <c r="A79" s="51">
        <v>59</v>
      </c>
      <c r="B79" s="49" t="s">
        <v>21</v>
      </c>
      <c r="C79" s="98" t="s">
        <v>1550</v>
      </c>
      <c r="D79" s="49">
        <v>20</v>
      </c>
      <c r="E79" s="49">
        <v>10</v>
      </c>
      <c r="F79" s="85">
        <v>223.2</v>
      </c>
      <c r="G79" s="119">
        <v>11.16</v>
      </c>
      <c r="H79" s="236" t="s">
        <v>990</v>
      </c>
    </row>
    <row r="80" spans="1:8" x14ac:dyDescent="0.25">
      <c r="A80" s="51">
        <v>60</v>
      </c>
      <c r="B80" s="49" t="s">
        <v>8</v>
      </c>
      <c r="C80" s="98" t="s">
        <v>661</v>
      </c>
      <c r="D80" s="49">
        <v>19</v>
      </c>
      <c r="E80" s="49">
        <v>4</v>
      </c>
      <c r="F80" s="85">
        <v>210</v>
      </c>
      <c r="G80" s="119">
        <v>11.052631578947368</v>
      </c>
      <c r="H80" s="236"/>
    </row>
    <row r="81" spans="1:8" x14ac:dyDescent="0.25">
      <c r="A81" s="51">
        <v>61</v>
      </c>
      <c r="B81" s="49" t="s">
        <v>8</v>
      </c>
      <c r="C81" s="98" t="s">
        <v>1551</v>
      </c>
      <c r="D81" s="49">
        <v>15</v>
      </c>
      <c r="E81" s="49">
        <v>7</v>
      </c>
      <c r="F81" s="85">
        <v>158</v>
      </c>
      <c r="G81" s="119">
        <v>10.533333333333333</v>
      </c>
      <c r="H81" s="236"/>
    </row>
    <row r="82" spans="1:8" x14ac:dyDescent="0.25">
      <c r="A82" s="51">
        <v>62</v>
      </c>
      <c r="B82" s="49" t="s">
        <v>8</v>
      </c>
      <c r="C82" s="98" t="s">
        <v>1552</v>
      </c>
      <c r="D82" s="49">
        <v>20</v>
      </c>
      <c r="E82" s="49">
        <v>7</v>
      </c>
      <c r="F82" s="85">
        <v>205</v>
      </c>
      <c r="G82" s="119">
        <v>10.25</v>
      </c>
      <c r="H82" s="236" t="s">
        <v>990</v>
      </c>
    </row>
    <row r="83" spans="1:8" x14ac:dyDescent="0.25">
      <c r="A83" s="51">
        <v>63</v>
      </c>
      <c r="B83" s="49" t="s">
        <v>8</v>
      </c>
      <c r="C83" s="98" t="s">
        <v>983</v>
      </c>
      <c r="D83" s="49">
        <v>18</v>
      </c>
      <c r="E83" s="49">
        <v>6</v>
      </c>
      <c r="F83" s="85">
        <v>183</v>
      </c>
      <c r="G83" s="119">
        <v>10.166666666666666</v>
      </c>
      <c r="H83" s="236"/>
    </row>
    <row r="84" spans="1:8" x14ac:dyDescent="0.25">
      <c r="A84" s="51">
        <v>64</v>
      </c>
      <c r="B84" s="49" t="s">
        <v>8</v>
      </c>
      <c r="C84" s="98" t="s">
        <v>1553</v>
      </c>
      <c r="D84" s="49">
        <v>6</v>
      </c>
      <c r="E84" s="49">
        <v>4</v>
      </c>
      <c r="F84" s="85">
        <v>58</v>
      </c>
      <c r="G84" s="119">
        <v>9.6666666666666661</v>
      </c>
      <c r="H84" s="236"/>
    </row>
    <row r="85" spans="1:8" x14ac:dyDescent="0.25">
      <c r="A85" s="51">
        <v>65</v>
      </c>
      <c r="B85" s="49" t="s">
        <v>21</v>
      </c>
      <c r="C85" s="98" t="s">
        <v>1554</v>
      </c>
      <c r="D85" s="49">
        <v>7</v>
      </c>
      <c r="E85" s="49">
        <v>1</v>
      </c>
      <c r="F85" s="85">
        <v>65</v>
      </c>
      <c r="G85" s="119">
        <v>9.2857142857142865</v>
      </c>
      <c r="H85" s="236"/>
    </row>
    <row r="86" spans="1:8" x14ac:dyDescent="0.25">
      <c r="A86" s="51">
        <v>66</v>
      </c>
      <c r="B86" s="49" t="s">
        <v>8</v>
      </c>
      <c r="C86" s="98" t="s">
        <v>477</v>
      </c>
      <c r="D86" s="49">
        <v>16</v>
      </c>
      <c r="E86" s="49">
        <v>4</v>
      </c>
      <c r="F86" s="85">
        <v>148</v>
      </c>
      <c r="G86" s="119">
        <v>9.25</v>
      </c>
      <c r="H86" s="236"/>
    </row>
    <row r="87" spans="1:8" x14ac:dyDescent="0.25">
      <c r="A87" s="51">
        <v>67</v>
      </c>
      <c r="B87" s="49" t="s">
        <v>8</v>
      </c>
      <c r="C87" s="98" t="s">
        <v>1555</v>
      </c>
      <c r="D87" s="49">
        <v>10</v>
      </c>
      <c r="E87" s="49">
        <v>2</v>
      </c>
      <c r="F87" s="85">
        <v>90</v>
      </c>
      <c r="G87" s="119">
        <v>9</v>
      </c>
      <c r="H87" s="236"/>
    </row>
    <row r="88" spans="1:8" x14ac:dyDescent="0.25">
      <c r="A88" s="51">
        <v>68</v>
      </c>
      <c r="B88" s="49" t="s">
        <v>1556</v>
      </c>
      <c r="C88" s="98" t="s">
        <v>1557</v>
      </c>
      <c r="D88" s="49">
        <v>13</v>
      </c>
      <c r="E88" s="49">
        <v>2</v>
      </c>
      <c r="F88" s="85">
        <v>116</v>
      </c>
      <c r="G88" s="119">
        <v>8.9230769230769234</v>
      </c>
      <c r="H88" s="236" t="s">
        <v>990</v>
      </c>
    </row>
    <row r="89" spans="1:8" x14ac:dyDescent="0.25">
      <c r="A89" s="51">
        <v>69</v>
      </c>
      <c r="B89" s="49" t="s">
        <v>13</v>
      </c>
      <c r="C89" s="98" t="s">
        <v>1558</v>
      </c>
      <c r="D89" s="49">
        <v>15</v>
      </c>
      <c r="E89" s="49">
        <v>5</v>
      </c>
      <c r="F89" s="85">
        <v>126</v>
      </c>
      <c r="G89" s="119">
        <v>8.4</v>
      </c>
      <c r="H89" s="236" t="s">
        <v>990</v>
      </c>
    </row>
    <row r="90" spans="1:8" x14ac:dyDescent="0.25">
      <c r="A90" s="51">
        <v>70</v>
      </c>
      <c r="B90" s="49" t="s">
        <v>43</v>
      </c>
      <c r="C90" s="98" t="s">
        <v>1559</v>
      </c>
      <c r="D90" s="49">
        <v>11</v>
      </c>
      <c r="E90" s="49">
        <v>5</v>
      </c>
      <c r="F90" s="85">
        <v>92</v>
      </c>
      <c r="G90" s="119">
        <v>8.3636363636363633</v>
      </c>
      <c r="H90" s="236"/>
    </row>
    <row r="91" spans="1:8" x14ac:dyDescent="0.25">
      <c r="A91" s="51">
        <v>71</v>
      </c>
      <c r="B91" s="49" t="s">
        <v>8</v>
      </c>
      <c r="C91" s="98" t="s">
        <v>1560</v>
      </c>
      <c r="D91" s="49">
        <v>13</v>
      </c>
      <c r="E91" s="49">
        <v>2</v>
      </c>
      <c r="F91" s="85">
        <v>102</v>
      </c>
      <c r="G91" s="119">
        <v>7.8461538461538458</v>
      </c>
      <c r="H91" s="236"/>
    </row>
    <row r="92" spans="1:8" x14ac:dyDescent="0.25">
      <c r="A92" s="51">
        <v>72</v>
      </c>
      <c r="B92" s="49" t="s">
        <v>13</v>
      </c>
      <c r="C92" s="98" t="s">
        <v>362</v>
      </c>
      <c r="D92" s="49">
        <v>8</v>
      </c>
      <c r="E92" s="49">
        <v>3</v>
      </c>
      <c r="F92" s="85">
        <v>61</v>
      </c>
      <c r="G92" s="119">
        <v>7.625</v>
      </c>
      <c r="H92" s="236"/>
    </row>
    <row r="93" spans="1:8" x14ac:dyDescent="0.25">
      <c r="A93" s="51">
        <v>73</v>
      </c>
      <c r="B93" s="49" t="s">
        <v>8</v>
      </c>
      <c r="C93" s="98" t="s">
        <v>1561</v>
      </c>
      <c r="D93" s="49">
        <v>7</v>
      </c>
      <c r="E93" s="49">
        <v>1</v>
      </c>
      <c r="F93" s="85">
        <v>50</v>
      </c>
      <c r="G93" s="119">
        <v>7.1428571428571432</v>
      </c>
      <c r="H93" s="236"/>
    </row>
    <row r="94" spans="1:8" x14ac:dyDescent="0.25">
      <c r="A94" s="51">
        <v>74</v>
      </c>
      <c r="B94" s="49" t="s">
        <v>35</v>
      </c>
      <c r="C94" s="98" t="s">
        <v>1562</v>
      </c>
      <c r="D94" s="49">
        <v>11</v>
      </c>
      <c r="E94" s="49">
        <v>6</v>
      </c>
      <c r="F94" s="85">
        <v>78.5</v>
      </c>
      <c r="G94" s="119">
        <v>7.1363636363636367</v>
      </c>
      <c r="H94" s="236"/>
    </row>
    <row r="95" spans="1:8" x14ac:dyDescent="0.25">
      <c r="A95" s="51">
        <v>75</v>
      </c>
      <c r="B95" s="49" t="s">
        <v>35</v>
      </c>
      <c r="C95" s="98" t="s">
        <v>1423</v>
      </c>
      <c r="D95" s="49">
        <v>12</v>
      </c>
      <c r="E95" s="49">
        <v>4</v>
      </c>
      <c r="F95" s="85">
        <v>85</v>
      </c>
      <c r="G95" s="119">
        <v>7.083333333333333</v>
      </c>
      <c r="H95" s="236"/>
    </row>
    <row r="96" spans="1:8" x14ac:dyDescent="0.25">
      <c r="A96" s="51">
        <v>76</v>
      </c>
      <c r="B96" s="49" t="s">
        <v>43</v>
      </c>
      <c r="C96" s="98" t="s">
        <v>1563</v>
      </c>
      <c r="D96" s="49">
        <v>16</v>
      </c>
      <c r="E96" s="49">
        <v>4</v>
      </c>
      <c r="F96" s="85">
        <v>113</v>
      </c>
      <c r="G96" s="119">
        <v>7.0625</v>
      </c>
      <c r="H96" s="236" t="s">
        <v>990</v>
      </c>
    </row>
    <row r="97" spans="1:8" x14ac:dyDescent="0.25">
      <c r="A97" s="51">
        <v>77</v>
      </c>
      <c r="B97" s="49" t="s">
        <v>35</v>
      </c>
      <c r="C97" s="98" t="s">
        <v>1564</v>
      </c>
      <c r="D97" s="49">
        <v>20</v>
      </c>
      <c r="E97" s="49">
        <v>7</v>
      </c>
      <c r="F97" s="85">
        <v>138</v>
      </c>
      <c r="G97" s="119">
        <v>6.9</v>
      </c>
      <c r="H97" s="236"/>
    </row>
    <row r="98" spans="1:8" x14ac:dyDescent="0.25">
      <c r="A98" s="51">
        <v>78</v>
      </c>
      <c r="B98" s="49" t="s">
        <v>16</v>
      </c>
      <c r="C98" s="98" t="s">
        <v>1565</v>
      </c>
      <c r="D98" s="49">
        <v>17</v>
      </c>
      <c r="E98" s="49">
        <v>4</v>
      </c>
      <c r="F98" s="85">
        <v>98</v>
      </c>
      <c r="G98" s="119">
        <v>5.7647058823529411</v>
      </c>
      <c r="H98" s="236" t="s">
        <v>990</v>
      </c>
    </row>
    <row r="99" spans="1:8" x14ac:dyDescent="0.25">
      <c r="A99" s="51">
        <v>79</v>
      </c>
      <c r="B99" s="49" t="s">
        <v>13</v>
      </c>
      <c r="C99" s="98" t="s">
        <v>1566</v>
      </c>
      <c r="D99" s="49">
        <v>11</v>
      </c>
      <c r="E99" s="49">
        <v>4</v>
      </c>
      <c r="F99" s="85">
        <v>60.5</v>
      </c>
      <c r="G99" s="119">
        <v>5.5</v>
      </c>
      <c r="H99" s="236"/>
    </row>
    <row r="100" spans="1:8" x14ac:dyDescent="0.25">
      <c r="A100" s="51">
        <v>80</v>
      </c>
      <c r="B100" s="49" t="s">
        <v>178</v>
      </c>
      <c r="C100" s="98" t="s">
        <v>1567</v>
      </c>
      <c r="D100" s="49">
        <v>14</v>
      </c>
      <c r="E100" s="49">
        <v>2</v>
      </c>
      <c r="F100" s="85">
        <v>77</v>
      </c>
      <c r="G100" s="119">
        <v>5.5</v>
      </c>
      <c r="H100" s="236" t="s">
        <v>990</v>
      </c>
    </row>
    <row r="101" spans="1:8" x14ac:dyDescent="0.25">
      <c r="A101" s="51">
        <v>81</v>
      </c>
      <c r="B101" s="49" t="s">
        <v>8</v>
      </c>
      <c r="C101" s="98" t="s">
        <v>1568</v>
      </c>
      <c r="D101" s="49">
        <v>5</v>
      </c>
      <c r="E101" s="49">
        <v>1</v>
      </c>
      <c r="F101" s="85">
        <v>27.2</v>
      </c>
      <c r="G101" s="119">
        <v>5.4399999999999995</v>
      </c>
      <c r="H101" s="236" t="s">
        <v>990</v>
      </c>
    </row>
    <row r="102" spans="1:8" x14ac:dyDescent="0.25">
      <c r="A102" s="51">
        <v>82</v>
      </c>
      <c r="B102" s="49" t="s">
        <v>21</v>
      </c>
      <c r="C102" s="98" t="s">
        <v>187</v>
      </c>
      <c r="D102" s="49">
        <v>14</v>
      </c>
      <c r="E102" s="49">
        <v>5</v>
      </c>
      <c r="F102" s="85">
        <v>76</v>
      </c>
      <c r="G102" s="119">
        <v>5.4285714285714288</v>
      </c>
      <c r="H102" s="236"/>
    </row>
    <row r="103" spans="1:8" x14ac:dyDescent="0.25">
      <c r="A103" s="51">
        <v>83</v>
      </c>
      <c r="B103" s="49" t="s">
        <v>13</v>
      </c>
      <c r="C103" s="98" t="s">
        <v>1569</v>
      </c>
      <c r="D103" s="49">
        <v>10</v>
      </c>
      <c r="E103" s="49">
        <v>2</v>
      </c>
      <c r="F103" s="85">
        <v>52</v>
      </c>
      <c r="G103" s="119">
        <v>5.2</v>
      </c>
      <c r="H103" s="236"/>
    </row>
    <row r="104" spans="1:8" x14ac:dyDescent="0.25">
      <c r="A104" s="51">
        <v>84</v>
      </c>
      <c r="B104" s="49" t="s">
        <v>8</v>
      </c>
      <c r="C104" s="98" t="s">
        <v>1570</v>
      </c>
      <c r="D104" s="49">
        <v>9</v>
      </c>
      <c r="E104" s="49">
        <v>5</v>
      </c>
      <c r="F104" s="85">
        <v>44.5</v>
      </c>
      <c r="G104" s="119">
        <v>4.9444444444444446</v>
      </c>
      <c r="H104" s="236" t="s">
        <v>990</v>
      </c>
    </row>
    <row r="105" spans="1:8" x14ac:dyDescent="0.25">
      <c r="A105" s="51">
        <v>85</v>
      </c>
      <c r="B105" s="49" t="s">
        <v>115</v>
      </c>
      <c r="C105" s="98" t="s">
        <v>1439</v>
      </c>
      <c r="D105" s="49">
        <v>11.5</v>
      </c>
      <c r="E105" s="49">
        <v>3</v>
      </c>
      <c r="F105" s="85">
        <v>46</v>
      </c>
      <c r="G105" s="119">
        <v>4</v>
      </c>
      <c r="H105" s="236"/>
    </row>
    <row r="106" spans="1:8" x14ac:dyDescent="0.25">
      <c r="A106" s="51">
        <v>86</v>
      </c>
      <c r="B106" s="49" t="s">
        <v>8</v>
      </c>
      <c r="C106" s="98" t="s">
        <v>1571</v>
      </c>
      <c r="D106" s="49">
        <v>9</v>
      </c>
      <c r="E106" s="49">
        <v>3</v>
      </c>
      <c r="F106" s="85">
        <v>35.5</v>
      </c>
      <c r="G106" s="119">
        <v>3.9444444444444446</v>
      </c>
      <c r="H106" s="236"/>
    </row>
    <row r="107" spans="1:8" x14ac:dyDescent="0.25">
      <c r="A107" s="51">
        <v>87</v>
      </c>
      <c r="B107" s="49" t="s">
        <v>8</v>
      </c>
      <c r="C107" s="98" t="s">
        <v>1572</v>
      </c>
      <c r="D107" s="49">
        <v>20</v>
      </c>
      <c r="E107" s="49">
        <v>3</v>
      </c>
      <c r="F107" s="85">
        <v>66</v>
      </c>
      <c r="G107" s="119">
        <v>3.3</v>
      </c>
      <c r="H107" s="236"/>
    </row>
    <row r="108" spans="1:8" x14ac:dyDescent="0.25">
      <c r="A108" s="51">
        <v>88</v>
      </c>
      <c r="B108" s="49" t="s">
        <v>31</v>
      </c>
      <c r="C108" s="98" t="s">
        <v>1573</v>
      </c>
      <c r="D108" s="49">
        <v>20</v>
      </c>
      <c r="E108" s="49">
        <v>4</v>
      </c>
      <c r="F108" s="85">
        <v>58</v>
      </c>
      <c r="G108" s="119">
        <v>2.9</v>
      </c>
      <c r="H108" s="236" t="s">
        <v>990</v>
      </c>
    </row>
    <row r="109" spans="1:8" x14ac:dyDescent="0.25">
      <c r="A109" s="51">
        <v>89</v>
      </c>
      <c r="B109" s="49" t="s">
        <v>31</v>
      </c>
      <c r="C109" s="98" t="s">
        <v>1350</v>
      </c>
      <c r="D109" s="49">
        <v>14</v>
      </c>
      <c r="E109" s="49">
        <v>2</v>
      </c>
      <c r="F109" s="85">
        <v>39</v>
      </c>
      <c r="G109" s="119">
        <v>2.7857142857142856</v>
      </c>
      <c r="H109" s="236"/>
    </row>
    <row r="110" spans="1:8" x14ac:dyDescent="0.25">
      <c r="A110" s="51">
        <v>90</v>
      </c>
      <c r="B110" s="49" t="s">
        <v>35</v>
      </c>
      <c r="C110" s="98" t="s">
        <v>1574</v>
      </c>
      <c r="D110" s="49">
        <v>14</v>
      </c>
      <c r="E110" s="49">
        <v>2</v>
      </c>
      <c r="F110" s="85">
        <v>23.5</v>
      </c>
      <c r="G110" s="119">
        <v>1.6785714285714286</v>
      </c>
      <c r="H110" s="236"/>
    </row>
    <row r="113" spans="1:8" ht="20.100000000000001" customHeight="1" x14ac:dyDescent="0.25">
      <c r="A113" s="578" t="s">
        <v>1575</v>
      </c>
      <c r="B113" s="579"/>
      <c r="C113" s="579"/>
      <c r="D113" s="579"/>
      <c r="E113" s="579"/>
      <c r="F113" s="579"/>
      <c r="G113" s="579"/>
      <c r="H113" s="580"/>
    </row>
    <row r="114" spans="1:8" x14ac:dyDescent="0.25">
      <c r="A114" s="45" t="s">
        <v>1221</v>
      </c>
      <c r="B114" s="45" t="s">
        <v>0</v>
      </c>
      <c r="C114" s="97" t="s">
        <v>1</v>
      </c>
      <c r="D114" s="72" t="s">
        <v>2</v>
      </c>
      <c r="E114" s="72" t="s">
        <v>3</v>
      </c>
      <c r="F114" s="73" t="s">
        <v>5</v>
      </c>
      <c r="G114" s="74" t="s">
        <v>1499</v>
      </c>
      <c r="H114" s="238" t="s">
        <v>7</v>
      </c>
    </row>
    <row r="115" spans="1:8" x14ac:dyDescent="0.25">
      <c r="A115" s="106">
        <v>1</v>
      </c>
      <c r="B115" s="75" t="s">
        <v>35</v>
      </c>
      <c r="C115" s="331" t="s">
        <v>1576</v>
      </c>
      <c r="D115" s="75">
        <v>25</v>
      </c>
      <c r="E115" s="75">
        <v>15</v>
      </c>
      <c r="F115" s="89">
        <v>1118.5</v>
      </c>
      <c r="G115" s="116">
        <v>44.74</v>
      </c>
      <c r="H115" s="236" t="s">
        <v>990</v>
      </c>
    </row>
    <row r="116" spans="1:8" x14ac:dyDescent="0.25">
      <c r="A116" s="62">
        <v>2</v>
      </c>
      <c r="B116" s="76" t="s">
        <v>8</v>
      </c>
      <c r="C116" s="330" t="s">
        <v>1577</v>
      </c>
      <c r="D116" s="76">
        <v>21</v>
      </c>
      <c r="E116" s="76">
        <v>18</v>
      </c>
      <c r="F116" s="82">
        <v>811.9</v>
      </c>
      <c r="G116" s="117">
        <v>38.661904761904758</v>
      </c>
      <c r="H116" s="236"/>
    </row>
    <row r="117" spans="1:8" x14ac:dyDescent="0.25">
      <c r="A117" s="65">
        <v>3</v>
      </c>
      <c r="B117" s="83" t="s">
        <v>8</v>
      </c>
      <c r="C117" s="329" t="s">
        <v>1298</v>
      </c>
      <c r="D117" s="83">
        <v>27</v>
      </c>
      <c r="E117" s="83">
        <v>16</v>
      </c>
      <c r="F117" s="84">
        <v>766.4</v>
      </c>
      <c r="G117" s="118">
        <v>28.385185185185183</v>
      </c>
      <c r="H117" s="236"/>
    </row>
    <row r="118" spans="1:8" x14ac:dyDescent="0.25">
      <c r="A118" s="51">
        <v>4</v>
      </c>
      <c r="B118" s="49" t="s">
        <v>178</v>
      </c>
      <c r="C118" s="98" t="s">
        <v>1444</v>
      </c>
      <c r="D118" s="49">
        <v>54</v>
      </c>
      <c r="E118" s="49">
        <v>19</v>
      </c>
      <c r="F118" s="85">
        <v>1376</v>
      </c>
      <c r="G118" s="119">
        <v>25.481481481481481</v>
      </c>
      <c r="H118" s="236"/>
    </row>
    <row r="119" spans="1:8" x14ac:dyDescent="0.25">
      <c r="A119" s="51">
        <v>5</v>
      </c>
      <c r="B119" s="49" t="s">
        <v>8</v>
      </c>
      <c r="C119" s="98" t="s">
        <v>553</v>
      </c>
      <c r="D119" s="49">
        <v>23</v>
      </c>
      <c r="E119" s="49">
        <v>15</v>
      </c>
      <c r="F119" s="85">
        <v>583.79999999999995</v>
      </c>
      <c r="G119" s="119">
        <v>25.382608695652173</v>
      </c>
      <c r="H119" s="236"/>
    </row>
    <row r="120" spans="1:8" x14ac:dyDescent="0.25">
      <c r="A120" s="51">
        <v>6</v>
      </c>
      <c r="B120" s="49" t="s">
        <v>8</v>
      </c>
      <c r="C120" s="98" t="s">
        <v>159</v>
      </c>
      <c r="D120" s="49">
        <v>30</v>
      </c>
      <c r="E120" s="49">
        <v>16</v>
      </c>
      <c r="F120" s="85">
        <v>753</v>
      </c>
      <c r="G120" s="119">
        <v>25.1</v>
      </c>
      <c r="H120" s="236"/>
    </row>
    <row r="121" spans="1:8" x14ac:dyDescent="0.25">
      <c r="A121" s="51">
        <v>7</v>
      </c>
      <c r="B121" s="49" t="s">
        <v>8</v>
      </c>
      <c r="C121" s="98" t="s">
        <v>1303</v>
      </c>
      <c r="D121" s="49">
        <v>29</v>
      </c>
      <c r="E121" s="49">
        <v>20</v>
      </c>
      <c r="F121" s="85">
        <v>663.3</v>
      </c>
      <c r="G121" s="119">
        <v>22.872413793103448</v>
      </c>
      <c r="H121" s="236"/>
    </row>
    <row r="122" spans="1:8" x14ac:dyDescent="0.25">
      <c r="A122" s="51">
        <v>8</v>
      </c>
      <c r="B122" s="49" t="s">
        <v>8</v>
      </c>
      <c r="C122" s="98" t="s">
        <v>156</v>
      </c>
      <c r="D122" s="49">
        <v>36</v>
      </c>
      <c r="E122" s="49">
        <v>30</v>
      </c>
      <c r="F122" s="85">
        <v>769.45</v>
      </c>
      <c r="G122" s="119">
        <v>21.373611111111114</v>
      </c>
      <c r="H122" s="236"/>
    </row>
    <row r="123" spans="1:8" x14ac:dyDescent="0.25">
      <c r="A123" s="51">
        <v>9</v>
      </c>
      <c r="B123" s="49" t="s">
        <v>8</v>
      </c>
      <c r="C123" s="98" t="s">
        <v>1578</v>
      </c>
      <c r="D123" s="49">
        <v>28</v>
      </c>
      <c r="E123" s="49">
        <v>17</v>
      </c>
      <c r="F123" s="85">
        <v>578</v>
      </c>
      <c r="G123" s="119">
        <v>20.642857142857142</v>
      </c>
      <c r="H123" s="236" t="s">
        <v>990</v>
      </c>
    </row>
    <row r="124" spans="1:8" x14ac:dyDescent="0.25">
      <c r="A124" s="51">
        <v>10</v>
      </c>
      <c r="B124" s="49" t="s">
        <v>8</v>
      </c>
      <c r="C124" s="98" t="s">
        <v>1579</v>
      </c>
      <c r="D124" s="49">
        <v>23</v>
      </c>
      <c r="E124" s="49">
        <v>10</v>
      </c>
      <c r="F124" s="85">
        <v>453</v>
      </c>
      <c r="G124" s="119">
        <v>19.695652173913043</v>
      </c>
      <c r="H124" s="236"/>
    </row>
    <row r="125" spans="1:8" x14ac:dyDescent="0.25">
      <c r="A125" s="51">
        <v>11</v>
      </c>
      <c r="B125" s="49" t="s">
        <v>8</v>
      </c>
      <c r="C125" s="98" t="s">
        <v>246</v>
      </c>
      <c r="D125" s="49">
        <v>23</v>
      </c>
      <c r="E125" s="49">
        <v>9</v>
      </c>
      <c r="F125" s="85">
        <v>422</v>
      </c>
      <c r="G125" s="119">
        <v>18.347826086956523</v>
      </c>
      <c r="H125" s="236"/>
    </row>
    <row r="126" spans="1:8" x14ac:dyDescent="0.25">
      <c r="A126" s="51">
        <v>12</v>
      </c>
      <c r="B126" s="49" t="s">
        <v>8</v>
      </c>
      <c r="C126" s="98" t="s">
        <v>1580</v>
      </c>
      <c r="D126" s="49">
        <v>21</v>
      </c>
      <c r="E126" s="49">
        <v>17</v>
      </c>
      <c r="F126" s="85">
        <v>359.3</v>
      </c>
      <c r="G126" s="119">
        <v>17.109523809523811</v>
      </c>
      <c r="H126" s="236" t="s">
        <v>990</v>
      </c>
    </row>
    <row r="127" spans="1:8" x14ac:dyDescent="0.25">
      <c r="A127" s="51">
        <v>13</v>
      </c>
      <c r="B127" s="49" t="s">
        <v>35</v>
      </c>
      <c r="C127" s="98" t="s">
        <v>1581</v>
      </c>
      <c r="D127" s="49">
        <v>24</v>
      </c>
      <c r="E127" s="49">
        <v>9</v>
      </c>
      <c r="F127" s="85">
        <v>391</v>
      </c>
      <c r="G127" s="119">
        <v>16.291666666666668</v>
      </c>
      <c r="H127" s="236"/>
    </row>
    <row r="128" spans="1:8" x14ac:dyDescent="0.25">
      <c r="A128" s="51">
        <v>14</v>
      </c>
      <c r="B128" s="49" t="s">
        <v>8</v>
      </c>
      <c r="C128" s="98" t="s">
        <v>1582</v>
      </c>
      <c r="D128" s="49">
        <v>40</v>
      </c>
      <c r="E128" s="49">
        <v>13</v>
      </c>
      <c r="F128" s="85">
        <v>644</v>
      </c>
      <c r="G128" s="119">
        <v>16.100000000000001</v>
      </c>
      <c r="H128" s="236"/>
    </row>
    <row r="129" spans="1:8" x14ac:dyDescent="0.25">
      <c r="A129" s="51">
        <v>15</v>
      </c>
      <c r="B129" s="49" t="s">
        <v>8</v>
      </c>
      <c r="C129" s="98" t="s">
        <v>1583</v>
      </c>
      <c r="D129" s="49">
        <v>30</v>
      </c>
      <c r="E129" s="49">
        <v>13</v>
      </c>
      <c r="F129" s="85">
        <v>483</v>
      </c>
      <c r="G129" s="119">
        <v>16.100000000000001</v>
      </c>
      <c r="H129" s="236"/>
    </row>
    <row r="130" spans="1:8" x14ac:dyDescent="0.25">
      <c r="A130" s="51">
        <v>16</v>
      </c>
      <c r="B130" s="49" t="s">
        <v>8</v>
      </c>
      <c r="C130" s="98" t="s">
        <v>1584</v>
      </c>
      <c r="D130" s="49">
        <v>34</v>
      </c>
      <c r="E130" s="49">
        <v>12</v>
      </c>
      <c r="F130" s="85">
        <v>536</v>
      </c>
      <c r="G130" s="119">
        <v>15.764705882352942</v>
      </c>
      <c r="H130" s="236"/>
    </row>
    <row r="131" spans="1:8" x14ac:dyDescent="0.25">
      <c r="A131" s="51">
        <v>17</v>
      </c>
      <c r="B131" s="49" t="s">
        <v>8</v>
      </c>
      <c r="C131" s="98" t="s">
        <v>1585</v>
      </c>
      <c r="D131" s="49">
        <v>22</v>
      </c>
      <c r="E131" s="49">
        <v>4</v>
      </c>
      <c r="F131" s="85">
        <v>337</v>
      </c>
      <c r="G131" s="119">
        <v>15.318181818181818</v>
      </c>
      <c r="H131" s="236"/>
    </row>
    <row r="132" spans="1:8" x14ac:dyDescent="0.25">
      <c r="A132" s="51">
        <v>18</v>
      </c>
      <c r="B132" s="49" t="s">
        <v>8</v>
      </c>
      <c r="C132" s="98" t="s">
        <v>1586</v>
      </c>
      <c r="D132" s="49">
        <v>42</v>
      </c>
      <c r="E132" s="49">
        <v>16</v>
      </c>
      <c r="F132" s="85">
        <v>636</v>
      </c>
      <c r="G132" s="119">
        <v>15.142857142857142</v>
      </c>
      <c r="H132" s="236"/>
    </row>
    <row r="133" spans="1:8" x14ac:dyDescent="0.25">
      <c r="A133" s="51">
        <v>19</v>
      </c>
      <c r="B133" s="49" t="s">
        <v>21</v>
      </c>
      <c r="C133" s="98" t="s">
        <v>859</v>
      </c>
      <c r="D133" s="49">
        <v>23</v>
      </c>
      <c r="E133" s="49">
        <v>13</v>
      </c>
      <c r="F133" s="85">
        <v>346</v>
      </c>
      <c r="G133" s="119">
        <v>15.043478260869565</v>
      </c>
      <c r="H133" s="236" t="s">
        <v>990</v>
      </c>
    </row>
    <row r="134" spans="1:8" x14ac:dyDescent="0.25">
      <c r="A134" s="51">
        <v>20</v>
      </c>
      <c r="B134" s="49" t="s">
        <v>8</v>
      </c>
      <c r="C134" s="98" t="s">
        <v>1587</v>
      </c>
      <c r="D134" s="49">
        <v>58</v>
      </c>
      <c r="E134" s="49">
        <v>25</v>
      </c>
      <c r="F134" s="85">
        <v>864.8</v>
      </c>
      <c r="G134" s="119">
        <v>14.910344827586206</v>
      </c>
      <c r="H134" s="236" t="s">
        <v>990</v>
      </c>
    </row>
    <row r="135" spans="1:8" x14ac:dyDescent="0.25">
      <c r="A135" s="51">
        <v>21</v>
      </c>
      <c r="B135" s="49" t="s">
        <v>8</v>
      </c>
      <c r="C135" s="98" t="s">
        <v>1588</v>
      </c>
      <c r="D135" s="49">
        <v>50</v>
      </c>
      <c r="E135" s="49">
        <v>21</v>
      </c>
      <c r="F135" s="85">
        <v>742.5</v>
      </c>
      <c r="G135" s="119">
        <v>14.85</v>
      </c>
      <c r="H135" s="236" t="s">
        <v>990</v>
      </c>
    </row>
    <row r="136" spans="1:8" x14ac:dyDescent="0.25">
      <c r="A136" s="51">
        <v>22</v>
      </c>
      <c r="B136" s="49" t="s">
        <v>8</v>
      </c>
      <c r="C136" s="98" t="s">
        <v>1589</v>
      </c>
      <c r="D136" s="49">
        <v>30</v>
      </c>
      <c r="E136" s="49">
        <v>10</v>
      </c>
      <c r="F136" s="85">
        <v>441</v>
      </c>
      <c r="G136" s="119">
        <v>14.7</v>
      </c>
      <c r="H136" s="236"/>
    </row>
    <row r="137" spans="1:8" x14ac:dyDescent="0.25">
      <c r="A137" s="51">
        <v>23</v>
      </c>
      <c r="B137" s="49" t="s">
        <v>115</v>
      </c>
      <c r="C137" s="98" t="s">
        <v>1590</v>
      </c>
      <c r="D137" s="49">
        <v>42</v>
      </c>
      <c r="E137" s="49">
        <v>9</v>
      </c>
      <c r="F137" s="85">
        <v>602.9</v>
      </c>
      <c r="G137" s="119">
        <v>14.354761904761904</v>
      </c>
      <c r="H137" s="236" t="s">
        <v>990</v>
      </c>
    </row>
    <row r="138" spans="1:8" x14ac:dyDescent="0.25">
      <c r="A138" s="51">
        <v>24</v>
      </c>
      <c r="B138" s="49" t="s">
        <v>35</v>
      </c>
      <c r="C138" s="98" t="s">
        <v>161</v>
      </c>
      <c r="D138" s="49">
        <v>23</v>
      </c>
      <c r="E138" s="49">
        <v>8</v>
      </c>
      <c r="F138" s="85">
        <v>320.10000000000002</v>
      </c>
      <c r="G138" s="119">
        <v>13.917391304347827</v>
      </c>
      <c r="H138" s="236"/>
    </row>
    <row r="139" spans="1:8" x14ac:dyDescent="0.25">
      <c r="A139" s="51">
        <v>25</v>
      </c>
      <c r="B139" s="49" t="s">
        <v>13</v>
      </c>
      <c r="C139" s="98" t="s">
        <v>1591</v>
      </c>
      <c r="D139" s="49">
        <v>27</v>
      </c>
      <c r="E139" s="49">
        <v>12</v>
      </c>
      <c r="F139" s="85">
        <v>373.4</v>
      </c>
      <c r="G139" s="119">
        <v>13.829629629629629</v>
      </c>
      <c r="H139" s="236"/>
    </row>
    <row r="140" spans="1:8" x14ac:dyDescent="0.25">
      <c r="A140" s="51">
        <v>26</v>
      </c>
      <c r="B140" s="49" t="s">
        <v>8</v>
      </c>
      <c r="C140" s="98" t="s">
        <v>1592</v>
      </c>
      <c r="D140" s="49">
        <v>25</v>
      </c>
      <c r="E140" s="49">
        <v>15</v>
      </c>
      <c r="F140" s="85">
        <v>339.3</v>
      </c>
      <c r="G140" s="119">
        <v>13.572000000000001</v>
      </c>
      <c r="H140" s="236"/>
    </row>
    <row r="141" spans="1:8" x14ac:dyDescent="0.25">
      <c r="A141" s="51">
        <v>27</v>
      </c>
      <c r="B141" s="49" t="s">
        <v>212</v>
      </c>
      <c r="C141" s="98" t="s">
        <v>1593</v>
      </c>
      <c r="D141" s="49">
        <v>42</v>
      </c>
      <c r="E141" s="49">
        <v>7</v>
      </c>
      <c r="F141" s="85">
        <v>563</v>
      </c>
      <c r="G141" s="119">
        <v>13.404761904761905</v>
      </c>
      <c r="H141" s="236" t="s">
        <v>990</v>
      </c>
    </row>
    <row r="142" spans="1:8" x14ac:dyDescent="0.25">
      <c r="A142" s="51">
        <v>28</v>
      </c>
      <c r="B142" s="49" t="s">
        <v>8</v>
      </c>
      <c r="C142" s="98" t="s">
        <v>1594</v>
      </c>
      <c r="D142" s="49">
        <v>25</v>
      </c>
      <c r="E142" s="49">
        <v>6</v>
      </c>
      <c r="F142" s="85">
        <v>323</v>
      </c>
      <c r="G142" s="119">
        <v>12.92</v>
      </c>
      <c r="H142" s="236" t="s">
        <v>990</v>
      </c>
    </row>
    <row r="143" spans="1:8" x14ac:dyDescent="0.25">
      <c r="A143" s="51">
        <v>29</v>
      </c>
      <c r="B143" s="49" t="s">
        <v>35</v>
      </c>
      <c r="C143" s="98" t="s">
        <v>1352</v>
      </c>
      <c r="D143" s="49">
        <v>21</v>
      </c>
      <c r="E143" s="49">
        <v>10</v>
      </c>
      <c r="F143" s="85">
        <v>265</v>
      </c>
      <c r="G143" s="119">
        <v>12.619047619047619</v>
      </c>
      <c r="H143" s="236"/>
    </row>
    <row r="144" spans="1:8" x14ac:dyDescent="0.25">
      <c r="A144" s="51">
        <v>30</v>
      </c>
      <c r="B144" s="49" t="s">
        <v>8</v>
      </c>
      <c r="C144" s="98" t="s">
        <v>1595</v>
      </c>
      <c r="D144" s="49">
        <v>50</v>
      </c>
      <c r="E144" s="49">
        <v>17</v>
      </c>
      <c r="F144" s="85">
        <v>625</v>
      </c>
      <c r="G144" s="119">
        <v>12.5</v>
      </c>
      <c r="H144" s="236"/>
    </row>
    <row r="145" spans="1:8" x14ac:dyDescent="0.25">
      <c r="A145" s="51">
        <v>31</v>
      </c>
      <c r="B145" s="49" t="s">
        <v>8</v>
      </c>
      <c r="C145" s="98" t="s">
        <v>1596</v>
      </c>
      <c r="D145" s="49">
        <v>30</v>
      </c>
      <c r="E145" s="49">
        <v>9</v>
      </c>
      <c r="F145" s="85">
        <v>372.5</v>
      </c>
      <c r="G145" s="119">
        <v>12.416666666666666</v>
      </c>
      <c r="H145" s="236"/>
    </row>
    <row r="146" spans="1:8" x14ac:dyDescent="0.25">
      <c r="A146" s="51">
        <v>32</v>
      </c>
      <c r="B146" s="49" t="s">
        <v>8</v>
      </c>
      <c r="C146" s="98" t="s">
        <v>1597</v>
      </c>
      <c r="D146" s="49">
        <v>31</v>
      </c>
      <c r="E146" s="49">
        <v>8</v>
      </c>
      <c r="F146" s="85">
        <v>376</v>
      </c>
      <c r="G146" s="119">
        <v>12.129032258064516</v>
      </c>
      <c r="H146" s="236" t="s">
        <v>990</v>
      </c>
    </row>
    <row r="147" spans="1:8" x14ac:dyDescent="0.25">
      <c r="A147" s="51">
        <v>33</v>
      </c>
      <c r="B147" s="49" t="s">
        <v>8</v>
      </c>
      <c r="C147" s="98" t="s">
        <v>123</v>
      </c>
      <c r="D147" s="49">
        <v>30</v>
      </c>
      <c r="E147" s="49">
        <v>11</v>
      </c>
      <c r="F147" s="85">
        <v>360</v>
      </c>
      <c r="G147" s="119">
        <v>12</v>
      </c>
      <c r="H147" s="236"/>
    </row>
    <row r="148" spans="1:8" x14ac:dyDescent="0.25">
      <c r="A148" s="51">
        <v>34</v>
      </c>
      <c r="B148" s="49" t="s">
        <v>8</v>
      </c>
      <c r="C148" s="98" t="s">
        <v>1598</v>
      </c>
      <c r="D148" s="49">
        <v>22</v>
      </c>
      <c r="E148" s="49">
        <v>9</v>
      </c>
      <c r="F148" s="85">
        <v>263.89999999999998</v>
      </c>
      <c r="G148" s="119">
        <v>11.995454545454544</v>
      </c>
      <c r="H148" s="236" t="s">
        <v>990</v>
      </c>
    </row>
    <row r="149" spans="1:8" x14ac:dyDescent="0.25">
      <c r="A149" s="51">
        <v>35</v>
      </c>
      <c r="B149" s="49" t="s">
        <v>8</v>
      </c>
      <c r="C149" s="98" t="s">
        <v>1599</v>
      </c>
      <c r="D149" s="49">
        <v>30</v>
      </c>
      <c r="E149" s="49">
        <v>4</v>
      </c>
      <c r="F149" s="85">
        <v>347.6</v>
      </c>
      <c r="G149" s="119">
        <v>11.586666666666668</v>
      </c>
      <c r="H149" s="236"/>
    </row>
    <row r="150" spans="1:8" x14ac:dyDescent="0.25">
      <c r="A150" s="51">
        <v>36</v>
      </c>
      <c r="B150" s="49" t="s">
        <v>8</v>
      </c>
      <c r="C150" s="98" t="s">
        <v>1600</v>
      </c>
      <c r="D150" s="49">
        <v>34</v>
      </c>
      <c r="E150" s="49">
        <v>13</v>
      </c>
      <c r="F150" s="85">
        <v>387.2</v>
      </c>
      <c r="G150" s="119">
        <v>11.388235294117647</v>
      </c>
      <c r="H150" s="236"/>
    </row>
    <row r="151" spans="1:8" x14ac:dyDescent="0.25">
      <c r="A151" s="51">
        <v>37</v>
      </c>
      <c r="B151" s="49" t="s">
        <v>8</v>
      </c>
      <c r="C151" s="98" t="s">
        <v>1055</v>
      </c>
      <c r="D151" s="49">
        <v>51</v>
      </c>
      <c r="E151" s="49">
        <v>8</v>
      </c>
      <c r="F151" s="85">
        <v>538</v>
      </c>
      <c r="G151" s="119">
        <v>10.549019607843137</v>
      </c>
      <c r="H151" s="236"/>
    </row>
    <row r="152" spans="1:8" x14ac:dyDescent="0.25">
      <c r="A152" s="51">
        <v>38</v>
      </c>
      <c r="B152" s="49" t="s">
        <v>8</v>
      </c>
      <c r="C152" s="98" t="s">
        <v>1601</v>
      </c>
      <c r="D152" s="49">
        <v>22</v>
      </c>
      <c r="E152" s="49">
        <v>7</v>
      </c>
      <c r="F152" s="85">
        <v>232</v>
      </c>
      <c r="G152" s="119">
        <v>10.545454545454545</v>
      </c>
      <c r="H152" s="236"/>
    </row>
    <row r="153" spans="1:8" x14ac:dyDescent="0.25">
      <c r="A153" s="51">
        <v>39</v>
      </c>
      <c r="B153" s="49" t="s">
        <v>35</v>
      </c>
      <c r="C153" s="98" t="s">
        <v>247</v>
      </c>
      <c r="D153" s="49">
        <v>40</v>
      </c>
      <c r="E153" s="49">
        <v>10</v>
      </c>
      <c r="F153" s="85">
        <v>414.1</v>
      </c>
      <c r="G153" s="119">
        <v>10.352500000000001</v>
      </c>
      <c r="H153" s="236"/>
    </row>
    <row r="154" spans="1:8" x14ac:dyDescent="0.25">
      <c r="A154" s="51">
        <v>40</v>
      </c>
      <c r="B154" s="49" t="s">
        <v>8</v>
      </c>
      <c r="C154" s="98" t="s">
        <v>448</v>
      </c>
      <c r="D154" s="49">
        <v>50</v>
      </c>
      <c r="E154" s="49">
        <v>13</v>
      </c>
      <c r="F154" s="85">
        <v>502</v>
      </c>
      <c r="G154" s="119">
        <v>10.039999999999999</v>
      </c>
      <c r="H154" s="236"/>
    </row>
    <row r="155" spans="1:8" x14ac:dyDescent="0.25">
      <c r="A155" s="51">
        <v>41</v>
      </c>
      <c r="B155" s="49" t="s">
        <v>8</v>
      </c>
      <c r="C155" s="98" t="s">
        <v>1602</v>
      </c>
      <c r="D155" s="49">
        <v>47</v>
      </c>
      <c r="E155" s="49">
        <v>20</v>
      </c>
      <c r="F155" s="85">
        <v>467</v>
      </c>
      <c r="G155" s="119">
        <v>9.9361702127659566</v>
      </c>
      <c r="H155" s="236" t="s">
        <v>990</v>
      </c>
    </row>
    <row r="156" spans="1:8" x14ac:dyDescent="0.25">
      <c r="A156" s="51">
        <v>42</v>
      </c>
      <c r="B156" s="49" t="s">
        <v>8</v>
      </c>
      <c r="C156" s="98" t="s">
        <v>1603</v>
      </c>
      <c r="D156" s="49">
        <v>32</v>
      </c>
      <c r="E156" s="49">
        <v>7</v>
      </c>
      <c r="F156" s="85">
        <v>310</v>
      </c>
      <c r="G156" s="119">
        <v>9.6875</v>
      </c>
      <c r="H156" s="236" t="s">
        <v>990</v>
      </c>
    </row>
    <row r="157" spans="1:8" x14ac:dyDescent="0.25">
      <c r="A157" s="51">
        <v>43</v>
      </c>
      <c r="B157" s="49" t="s">
        <v>8</v>
      </c>
      <c r="C157" s="98" t="s">
        <v>1478</v>
      </c>
      <c r="D157" s="49">
        <v>27</v>
      </c>
      <c r="E157" s="49">
        <v>10</v>
      </c>
      <c r="F157" s="85">
        <v>260.8</v>
      </c>
      <c r="G157" s="119">
        <v>9.6592592592592599</v>
      </c>
      <c r="H157" s="236"/>
    </row>
    <row r="158" spans="1:8" x14ac:dyDescent="0.25">
      <c r="A158" s="51">
        <v>44</v>
      </c>
      <c r="B158" s="49" t="s">
        <v>8</v>
      </c>
      <c r="C158" s="98" t="s">
        <v>1604</v>
      </c>
      <c r="D158" s="49">
        <v>48</v>
      </c>
      <c r="E158" s="49">
        <v>16</v>
      </c>
      <c r="F158" s="85">
        <v>459.4</v>
      </c>
      <c r="G158" s="119">
        <v>9.5708333333333329</v>
      </c>
      <c r="H158" s="236"/>
    </row>
    <row r="159" spans="1:8" x14ac:dyDescent="0.25">
      <c r="A159" s="51">
        <v>45</v>
      </c>
      <c r="B159" s="49" t="s">
        <v>13</v>
      </c>
      <c r="C159" s="98" t="s">
        <v>1011</v>
      </c>
      <c r="D159" s="49">
        <v>30</v>
      </c>
      <c r="E159" s="49">
        <v>8</v>
      </c>
      <c r="F159" s="85">
        <v>283.5</v>
      </c>
      <c r="G159" s="119">
        <v>9.4499999999999993</v>
      </c>
      <c r="H159" s="236"/>
    </row>
    <row r="160" spans="1:8" x14ac:dyDescent="0.25">
      <c r="A160" s="51">
        <v>46</v>
      </c>
      <c r="B160" s="49" t="s">
        <v>8</v>
      </c>
      <c r="C160" s="98" t="s">
        <v>944</v>
      </c>
      <c r="D160" s="49">
        <v>70</v>
      </c>
      <c r="E160" s="49">
        <v>16</v>
      </c>
      <c r="F160" s="85">
        <v>615</v>
      </c>
      <c r="G160" s="119">
        <v>8.7857142857142865</v>
      </c>
      <c r="H160" s="236"/>
    </row>
    <row r="161" spans="1:8" x14ac:dyDescent="0.25">
      <c r="A161" s="51">
        <v>47</v>
      </c>
      <c r="B161" s="49" t="s">
        <v>8</v>
      </c>
      <c r="C161" s="98" t="s">
        <v>1454</v>
      </c>
      <c r="D161" s="49">
        <v>50</v>
      </c>
      <c r="E161" s="49">
        <v>10</v>
      </c>
      <c r="F161" s="85">
        <v>426.9</v>
      </c>
      <c r="G161" s="119">
        <v>8.5380000000000003</v>
      </c>
      <c r="H161" s="236"/>
    </row>
    <row r="162" spans="1:8" x14ac:dyDescent="0.25">
      <c r="A162" s="51">
        <v>48</v>
      </c>
      <c r="B162" s="49" t="s">
        <v>13</v>
      </c>
      <c r="C162" s="98" t="s">
        <v>236</v>
      </c>
      <c r="D162" s="49">
        <v>29</v>
      </c>
      <c r="E162" s="49">
        <v>9</v>
      </c>
      <c r="F162" s="85">
        <v>246</v>
      </c>
      <c r="G162" s="119">
        <v>8.4827586206896548</v>
      </c>
      <c r="H162" s="236" t="s">
        <v>990</v>
      </c>
    </row>
    <row r="163" spans="1:8" x14ac:dyDescent="0.25">
      <c r="A163" s="51">
        <v>49</v>
      </c>
      <c r="B163" s="49" t="s">
        <v>212</v>
      </c>
      <c r="C163" s="98" t="s">
        <v>1605</v>
      </c>
      <c r="D163" s="49">
        <v>66</v>
      </c>
      <c r="E163" s="49">
        <v>14</v>
      </c>
      <c r="F163" s="85">
        <v>555</v>
      </c>
      <c r="G163" s="119">
        <v>8.4090909090909083</v>
      </c>
      <c r="H163" s="236"/>
    </row>
    <row r="164" spans="1:8" x14ac:dyDescent="0.25">
      <c r="A164" s="51">
        <v>50</v>
      </c>
      <c r="B164" s="49" t="s">
        <v>8</v>
      </c>
      <c r="C164" s="98" t="s">
        <v>1606</v>
      </c>
      <c r="D164" s="49">
        <v>72</v>
      </c>
      <c r="E164" s="49">
        <v>13</v>
      </c>
      <c r="F164" s="85">
        <v>603</v>
      </c>
      <c r="G164" s="119">
        <v>8.375</v>
      </c>
      <c r="H164" s="236" t="s">
        <v>990</v>
      </c>
    </row>
    <row r="165" spans="1:8" x14ac:dyDescent="0.25">
      <c r="A165" s="51">
        <v>51</v>
      </c>
      <c r="B165" s="49" t="s">
        <v>8</v>
      </c>
      <c r="C165" s="98" t="s">
        <v>1607</v>
      </c>
      <c r="D165" s="49">
        <v>25</v>
      </c>
      <c r="E165" s="49">
        <v>15</v>
      </c>
      <c r="F165" s="85">
        <v>207.2</v>
      </c>
      <c r="G165" s="119">
        <v>8.2880000000000003</v>
      </c>
      <c r="H165" s="236" t="s">
        <v>990</v>
      </c>
    </row>
    <row r="166" spans="1:8" x14ac:dyDescent="0.25">
      <c r="A166" s="51">
        <v>52</v>
      </c>
      <c r="B166" s="49" t="s">
        <v>8</v>
      </c>
      <c r="C166" s="98" t="s">
        <v>1608</v>
      </c>
      <c r="D166" s="49">
        <v>35</v>
      </c>
      <c r="E166" s="49">
        <v>12</v>
      </c>
      <c r="F166" s="85">
        <v>285</v>
      </c>
      <c r="G166" s="119">
        <v>8.1428571428571423</v>
      </c>
      <c r="H166" s="236" t="s">
        <v>990</v>
      </c>
    </row>
    <row r="167" spans="1:8" x14ac:dyDescent="0.25">
      <c r="A167" s="51">
        <v>53</v>
      </c>
      <c r="B167" s="49" t="s">
        <v>35</v>
      </c>
      <c r="C167" s="98" t="s">
        <v>1463</v>
      </c>
      <c r="D167" s="49">
        <v>81</v>
      </c>
      <c r="E167" s="49">
        <v>12</v>
      </c>
      <c r="F167" s="85">
        <v>647.5</v>
      </c>
      <c r="G167" s="119">
        <v>7.9938271604938276</v>
      </c>
      <c r="H167" s="236"/>
    </row>
    <row r="168" spans="1:8" x14ac:dyDescent="0.25">
      <c r="A168" s="51">
        <v>54</v>
      </c>
      <c r="B168" s="49" t="s">
        <v>8</v>
      </c>
      <c r="C168" s="98" t="s">
        <v>900</v>
      </c>
      <c r="D168" s="49">
        <v>30</v>
      </c>
      <c r="E168" s="49">
        <v>5</v>
      </c>
      <c r="F168" s="85">
        <v>239</v>
      </c>
      <c r="G168" s="119">
        <v>7.9666666666666668</v>
      </c>
      <c r="H168" s="236"/>
    </row>
    <row r="169" spans="1:8" x14ac:dyDescent="0.25">
      <c r="A169" s="51">
        <v>55</v>
      </c>
      <c r="B169" s="49" t="s">
        <v>8</v>
      </c>
      <c r="C169" s="98" t="s">
        <v>1609</v>
      </c>
      <c r="D169" s="49">
        <v>50</v>
      </c>
      <c r="E169" s="49">
        <v>17</v>
      </c>
      <c r="F169" s="85">
        <v>390.7</v>
      </c>
      <c r="G169" s="119">
        <v>7.8140000000000001</v>
      </c>
      <c r="H169" s="236" t="s">
        <v>990</v>
      </c>
    </row>
    <row r="170" spans="1:8" x14ac:dyDescent="0.25">
      <c r="A170" s="51">
        <v>56</v>
      </c>
      <c r="B170" s="49" t="s">
        <v>16</v>
      </c>
      <c r="C170" s="98" t="s">
        <v>249</v>
      </c>
      <c r="D170" s="49">
        <v>29</v>
      </c>
      <c r="E170" s="49">
        <v>2</v>
      </c>
      <c r="F170" s="85">
        <v>225</v>
      </c>
      <c r="G170" s="119">
        <v>7.7586206896551726</v>
      </c>
      <c r="H170" s="236"/>
    </row>
    <row r="171" spans="1:8" x14ac:dyDescent="0.25">
      <c r="A171" s="51">
        <v>57</v>
      </c>
      <c r="B171" s="49" t="s">
        <v>8</v>
      </c>
      <c r="C171" s="98" t="s">
        <v>1610</v>
      </c>
      <c r="D171" s="49">
        <v>22</v>
      </c>
      <c r="E171" s="49">
        <v>6</v>
      </c>
      <c r="F171" s="85">
        <v>167.5</v>
      </c>
      <c r="G171" s="119">
        <v>7.6136363636363633</v>
      </c>
      <c r="H171" s="236"/>
    </row>
    <row r="172" spans="1:8" x14ac:dyDescent="0.25">
      <c r="A172" s="51">
        <v>58</v>
      </c>
      <c r="B172" s="49" t="s">
        <v>8</v>
      </c>
      <c r="C172" s="98" t="s">
        <v>193</v>
      </c>
      <c r="D172" s="49">
        <v>38</v>
      </c>
      <c r="E172" s="49">
        <v>11</v>
      </c>
      <c r="F172" s="85">
        <v>285.5</v>
      </c>
      <c r="G172" s="119">
        <v>7.5131578947368425</v>
      </c>
      <c r="H172" s="236"/>
    </row>
    <row r="173" spans="1:8" x14ac:dyDescent="0.25">
      <c r="A173" s="51">
        <v>59</v>
      </c>
      <c r="B173" s="49" t="s">
        <v>8</v>
      </c>
      <c r="C173" s="98" t="s">
        <v>228</v>
      </c>
      <c r="D173" s="49">
        <v>80</v>
      </c>
      <c r="E173" s="49">
        <v>9</v>
      </c>
      <c r="F173" s="85">
        <v>591.5</v>
      </c>
      <c r="G173" s="119">
        <v>7.3937499999999998</v>
      </c>
      <c r="H173" s="236"/>
    </row>
    <row r="174" spans="1:8" x14ac:dyDescent="0.25">
      <c r="A174" s="51">
        <v>60</v>
      </c>
      <c r="B174" s="49" t="s">
        <v>8</v>
      </c>
      <c r="C174" s="98" t="s">
        <v>1192</v>
      </c>
      <c r="D174" s="49">
        <v>40</v>
      </c>
      <c r="E174" s="49">
        <v>7</v>
      </c>
      <c r="F174" s="85">
        <v>295</v>
      </c>
      <c r="G174" s="119">
        <v>7.375</v>
      </c>
      <c r="H174" s="236"/>
    </row>
    <row r="175" spans="1:8" x14ac:dyDescent="0.25">
      <c r="A175" s="51">
        <v>61</v>
      </c>
      <c r="B175" s="49" t="s">
        <v>35</v>
      </c>
      <c r="C175" s="98" t="s">
        <v>1611</v>
      </c>
      <c r="D175" s="49">
        <v>40</v>
      </c>
      <c r="E175" s="49">
        <v>7</v>
      </c>
      <c r="F175" s="85">
        <v>291.5</v>
      </c>
      <c r="G175" s="119">
        <v>7.2874999999999996</v>
      </c>
      <c r="H175" s="236" t="s">
        <v>990</v>
      </c>
    </row>
    <row r="176" spans="1:8" x14ac:dyDescent="0.25">
      <c r="A176" s="51">
        <v>62</v>
      </c>
      <c r="B176" s="49" t="s">
        <v>31</v>
      </c>
      <c r="C176" s="98" t="s">
        <v>1612</v>
      </c>
      <c r="D176" s="49">
        <v>45</v>
      </c>
      <c r="E176" s="49">
        <v>9</v>
      </c>
      <c r="F176" s="85">
        <v>313</v>
      </c>
      <c r="G176" s="119">
        <v>6.9555555555555557</v>
      </c>
      <c r="H176" s="236" t="s">
        <v>990</v>
      </c>
    </row>
    <row r="177" spans="1:8" x14ac:dyDescent="0.25">
      <c r="A177" s="51">
        <v>63</v>
      </c>
      <c r="B177" s="49" t="s">
        <v>8</v>
      </c>
      <c r="C177" s="98" t="s">
        <v>1613</v>
      </c>
      <c r="D177" s="49">
        <v>43</v>
      </c>
      <c r="E177" s="49">
        <v>11</v>
      </c>
      <c r="F177" s="85">
        <v>297.8</v>
      </c>
      <c r="G177" s="119">
        <v>6.9255813953488374</v>
      </c>
      <c r="H177" s="236"/>
    </row>
    <row r="178" spans="1:8" x14ac:dyDescent="0.25">
      <c r="A178" s="51">
        <v>64</v>
      </c>
      <c r="B178" s="49" t="s">
        <v>35</v>
      </c>
      <c r="C178" s="98" t="s">
        <v>1614</v>
      </c>
      <c r="D178" s="49">
        <v>25</v>
      </c>
      <c r="E178" s="49">
        <v>7</v>
      </c>
      <c r="F178" s="85">
        <v>168.5</v>
      </c>
      <c r="G178" s="119">
        <v>6.74</v>
      </c>
      <c r="H178" s="236" t="s">
        <v>990</v>
      </c>
    </row>
    <row r="179" spans="1:8" x14ac:dyDescent="0.25">
      <c r="A179" s="51">
        <v>65</v>
      </c>
      <c r="B179" s="49" t="s">
        <v>8</v>
      </c>
      <c r="C179" s="98" t="s">
        <v>431</v>
      </c>
      <c r="D179" s="49">
        <v>65</v>
      </c>
      <c r="E179" s="49">
        <v>20</v>
      </c>
      <c r="F179" s="85">
        <v>405.5</v>
      </c>
      <c r="G179" s="119">
        <v>6.2384615384615385</v>
      </c>
      <c r="H179" s="236"/>
    </row>
    <row r="180" spans="1:8" x14ac:dyDescent="0.25">
      <c r="A180" s="51">
        <v>66</v>
      </c>
      <c r="B180" s="49" t="s">
        <v>8</v>
      </c>
      <c r="C180" s="98" t="s">
        <v>1615</v>
      </c>
      <c r="D180" s="49">
        <v>35</v>
      </c>
      <c r="E180" s="49">
        <v>5</v>
      </c>
      <c r="F180" s="85">
        <v>216</v>
      </c>
      <c r="G180" s="119">
        <v>6.1714285714285717</v>
      </c>
      <c r="H180" s="236"/>
    </row>
    <row r="181" spans="1:8" x14ac:dyDescent="0.25">
      <c r="A181" s="51">
        <v>67</v>
      </c>
      <c r="B181" s="49" t="s">
        <v>16</v>
      </c>
      <c r="C181" s="98" t="s">
        <v>223</v>
      </c>
      <c r="D181" s="49">
        <v>42</v>
      </c>
      <c r="E181" s="49">
        <v>14</v>
      </c>
      <c r="F181" s="85">
        <v>258</v>
      </c>
      <c r="G181" s="119">
        <v>6.1428571428571432</v>
      </c>
      <c r="H181" s="236"/>
    </row>
    <row r="182" spans="1:8" x14ac:dyDescent="0.25">
      <c r="A182" s="51">
        <v>68</v>
      </c>
      <c r="B182" s="49" t="s">
        <v>58</v>
      </c>
      <c r="C182" s="98" t="s">
        <v>1462</v>
      </c>
      <c r="D182" s="49">
        <v>50</v>
      </c>
      <c r="E182" s="49">
        <v>9</v>
      </c>
      <c r="F182" s="85">
        <v>297</v>
      </c>
      <c r="G182" s="119">
        <v>5.94</v>
      </c>
      <c r="H182" s="236"/>
    </row>
    <row r="183" spans="1:8" x14ac:dyDescent="0.25">
      <c r="A183" s="51">
        <v>69</v>
      </c>
      <c r="B183" s="49" t="s">
        <v>8</v>
      </c>
      <c r="C183" s="98" t="s">
        <v>1616</v>
      </c>
      <c r="D183" s="49">
        <v>26</v>
      </c>
      <c r="E183" s="49">
        <v>6</v>
      </c>
      <c r="F183" s="85">
        <v>148</v>
      </c>
      <c r="G183" s="119">
        <v>5.6923076923076925</v>
      </c>
      <c r="H183" s="236"/>
    </row>
    <row r="184" spans="1:8" x14ac:dyDescent="0.25">
      <c r="A184" s="51">
        <v>70</v>
      </c>
      <c r="B184" s="49" t="s">
        <v>16</v>
      </c>
      <c r="C184" s="98" t="s">
        <v>1617</v>
      </c>
      <c r="D184" s="49">
        <v>30</v>
      </c>
      <c r="E184" s="49">
        <v>7</v>
      </c>
      <c r="F184" s="85">
        <v>169</v>
      </c>
      <c r="G184" s="119">
        <v>5.6333333333333337</v>
      </c>
      <c r="H184" s="236"/>
    </row>
    <row r="185" spans="1:8" x14ac:dyDescent="0.25">
      <c r="A185" s="51">
        <v>71</v>
      </c>
      <c r="B185" s="49" t="s">
        <v>35</v>
      </c>
      <c r="C185" s="98" t="s">
        <v>1479</v>
      </c>
      <c r="D185" s="49">
        <v>52</v>
      </c>
      <c r="E185" s="49">
        <v>4</v>
      </c>
      <c r="F185" s="85">
        <v>286</v>
      </c>
      <c r="G185" s="119">
        <v>5.5</v>
      </c>
      <c r="H185" s="236"/>
    </row>
    <row r="186" spans="1:8" x14ac:dyDescent="0.25">
      <c r="A186" s="51">
        <v>72</v>
      </c>
      <c r="B186" s="49" t="s">
        <v>8</v>
      </c>
      <c r="C186" s="98" t="s">
        <v>256</v>
      </c>
      <c r="D186" s="49">
        <v>53</v>
      </c>
      <c r="E186" s="49">
        <v>8</v>
      </c>
      <c r="F186" s="85">
        <v>279.5</v>
      </c>
      <c r="G186" s="119">
        <v>5.2735849056603774</v>
      </c>
      <c r="H186" s="236"/>
    </row>
    <row r="187" spans="1:8" x14ac:dyDescent="0.25">
      <c r="A187" s="51">
        <v>73</v>
      </c>
      <c r="B187" s="49" t="s">
        <v>52</v>
      </c>
      <c r="C187" s="98" t="s">
        <v>129</v>
      </c>
      <c r="D187" s="49">
        <v>29</v>
      </c>
      <c r="E187" s="49">
        <v>6</v>
      </c>
      <c r="F187" s="85">
        <v>150.5</v>
      </c>
      <c r="G187" s="119">
        <v>5.1896551724137927</v>
      </c>
      <c r="H187" s="236"/>
    </row>
    <row r="188" spans="1:8" x14ac:dyDescent="0.25">
      <c r="A188" s="51">
        <v>74</v>
      </c>
      <c r="B188" s="49" t="s">
        <v>115</v>
      </c>
      <c r="C188" s="98" t="s">
        <v>1618</v>
      </c>
      <c r="D188" s="49">
        <v>53</v>
      </c>
      <c r="E188" s="49">
        <v>7</v>
      </c>
      <c r="F188" s="85">
        <v>263.5</v>
      </c>
      <c r="G188" s="119">
        <v>4.9716981132075473</v>
      </c>
      <c r="H188" s="236" t="s">
        <v>990</v>
      </c>
    </row>
    <row r="189" spans="1:8" x14ac:dyDescent="0.25">
      <c r="A189" s="51">
        <v>75</v>
      </c>
      <c r="B189" s="49" t="s">
        <v>21</v>
      </c>
      <c r="C189" s="98" t="s">
        <v>1619</v>
      </c>
      <c r="D189" s="49">
        <v>33</v>
      </c>
      <c r="E189" s="49">
        <v>8</v>
      </c>
      <c r="F189" s="85">
        <v>164</v>
      </c>
      <c r="G189" s="119">
        <v>4.9696969696969697</v>
      </c>
      <c r="H189" s="236"/>
    </row>
    <row r="190" spans="1:8" x14ac:dyDescent="0.25">
      <c r="A190" s="51">
        <v>76</v>
      </c>
      <c r="B190" s="49" t="s">
        <v>8</v>
      </c>
      <c r="C190" s="98" t="s">
        <v>1620</v>
      </c>
      <c r="D190" s="49">
        <v>75</v>
      </c>
      <c r="E190" s="49">
        <v>10</v>
      </c>
      <c r="F190" s="85">
        <v>354</v>
      </c>
      <c r="G190" s="119">
        <v>4.72</v>
      </c>
      <c r="H190" s="236"/>
    </row>
    <row r="191" spans="1:8" x14ac:dyDescent="0.25">
      <c r="A191" s="51">
        <v>77</v>
      </c>
      <c r="B191" s="49" t="s">
        <v>8</v>
      </c>
      <c r="C191" s="98" t="s">
        <v>1621</v>
      </c>
      <c r="D191" s="49">
        <v>39</v>
      </c>
      <c r="E191" s="49">
        <v>4</v>
      </c>
      <c r="F191" s="85">
        <v>171</v>
      </c>
      <c r="G191" s="119">
        <v>4.384615384615385</v>
      </c>
      <c r="H191" s="236"/>
    </row>
    <row r="192" spans="1:8" x14ac:dyDescent="0.25">
      <c r="A192" s="51">
        <v>78</v>
      </c>
      <c r="B192" s="49" t="s">
        <v>8</v>
      </c>
      <c r="C192" s="98" t="s">
        <v>1622</v>
      </c>
      <c r="D192" s="49">
        <v>54</v>
      </c>
      <c r="E192" s="49">
        <v>8</v>
      </c>
      <c r="F192" s="85">
        <v>231</v>
      </c>
      <c r="G192" s="119">
        <v>4.2777777777777777</v>
      </c>
      <c r="H192" s="236"/>
    </row>
    <row r="193" spans="1:8" x14ac:dyDescent="0.25">
      <c r="A193" s="51">
        <v>79</v>
      </c>
      <c r="B193" s="49" t="s">
        <v>13</v>
      </c>
      <c r="C193" s="98" t="s">
        <v>177</v>
      </c>
      <c r="D193" s="49">
        <v>40</v>
      </c>
      <c r="E193" s="49">
        <v>3</v>
      </c>
      <c r="F193" s="85">
        <v>168</v>
      </c>
      <c r="G193" s="119">
        <v>4.2</v>
      </c>
      <c r="H193" s="236"/>
    </row>
    <row r="194" spans="1:8" x14ac:dyDescent="0.25">
      <c r="A194" s="51">
        <v>80</v>
      </c>
      <c r="B194" s="49" t="s">
        <v>8</v>
      </c>
      <c r="C194" s="98" t="s">
        <v>1623</v>
      </c>
      <c r="D194" s="49">
        <v>70</v>
      </c>
      <c r="E194" s="49">
        <v>9</v>
      </c>
      <c r="F194" s="85">
        <v>262</v>
      </c>
      <c r="G194" s="119">
        <v>3.7428571428571429</v>
      </c>
      <c r="H194" s="236"/>
    </row>
    <row r="195" spans="1:8" x14ac:dyDescent="0.25">
      <c r="A195" s="51">
        <v>81</v>
      </c>
      <c r="B195" s="49" t="s">
        <v>8</v>
      </c>
      <c r="C195" s="98" t="s">
        <v>1624</v>
      </c>
      <c r="D195" s="49">
        <v>25</v>
      </c>
      <c r="E195" s="49">
        <v>4</v>
      </c>
      <c r="F195" s="85">
        <v>90</v>
      </c>
      <c r="G195" s="119">
        <v>3.6</v>
      </c>
      <c r="H195" s="236" t="s">
        <v>990</v>
      </c>
    </row>
    <row r="196" spans="1:8" x14ac:dyDescent="0.25">
      <c r="A196" s="51">
        <v>82</v>
      </c>
      <c r="B196" s="49" t="s">
        <v>353</v>
      </c>
      <c r="C196" s="98" t="s">
        <v>354</v>
      </c>
      <c r="D196" s="49">
        <v>37</v>
      </c>
      <c r="E196" s="49">
        <v>7</v>
      </c>
      <c r="F196" s="85">
        <v>125.5</v>
      </c>
      <c r="G196" s="119">
        <v>3.3918918918918921</v>
      </c>
      <c r="H196" s="236"/>
    </row>
    <row r="197" spans="1:8" x14ac:dyDescent="0.25">
      <c r="A197" s="51">
        <v>83</v>
      </c>
      <c r="B197" s="49" t="s">
        <v>8</v>
      </c>
      <c r="C197" s="98" t="s">
        <v>1030</v>
      </c>
      <c r="D197" s="49">
        <v>65</v>
      </c>
      <c r="E197" s="49">
        <v>4</v>
      </c>
      <c r="F197" s="85">
        <v>212</v>
      </c>
      <c r="G197" s="119">
        <v>3.2615384615384615</v>
      </c>
      <c r="H197" s="236"/>
    </row>
    <row r="198" spans="1:8" x14ac:dyDescent="0.25">
      <c r="A198" s="51">
        <v>84</v>
      </c>
      <c r="B198" s="49" t="s">
        <v>178</v>
      </c>
      <c r="C198" s="98" t="s">
        <v>1625</v>
      </c>
      <c r="D198" s="49">
        <v>75</v>
      </c>
      <c r="E198" s="49">
        <v>2</v>
      </c>
      <c r="F198" s="85">
        <v>235</v>
      </c>
      <c r="G198" s="119">
        <v>3.1333333333333333</v>
      </c>
      <c r="H198" s="236" t="s">
        <v>990</v>
      </c>
    </row>
    <row r="199" spans="1:8" x14ac:dyDescent="0.25">
      <c r="A199" s="51">
        <v>85</v>
      </c>
      <c r="B199" s="49" t="s">
        <v>13</v>
      </c>
      <c r="C199" s="98" t="s">
        <v>1626</v>
      </c>
      <c r="D199" s="49">
        <v>50</v>
      </c>
      <c r="E199" s="49">
        <v>3</v>
      </c>
      <c r="F199" s="85">
        <v>156</v>
      </c>
      <c r="G199" s="119">
        <v>3.12</v>
      </c>
      <c r="H199" s="236"/>
    </row>
    <row r="200" spans="1:8" x14ac:dyDescent="0.25">
      <c r="A200" s="51">
        <v>86</v>
      </c>
      <c r="B200" s="49" t="s">
        <v>8</v>
      </c>
      <c r="C200" s="98" t="s">
        <v>1627</v>
      </c>
      <c r="D200" s="49">
        <v>71</v>
      </c>
      <c r="E200" s="49">
        <v>6</v>
      </c>
      <c r="F200" s="85">
        <v>214.5</v>
      </c>
      <c r="G200" s="119">
        <v>3.0211267605633805</v>
      </c>
      <c r="H200" s="236"/>
    </row>
    <row r="201" spans="1:8" x14ac:dyDescent="0.25">
      <c r="A201" s="51">
        <v>87</v>
      </c>
      <c r="B201" s="49" t="s">
        <v>21</v>
      </c>
      <c r="C201" s="98" t="s">
        <v>1628</v>
      </c>
      <c r="D201" s="49">
        <v>28</v>
      </c>
      <c r="E201" s="49">
        <v>6</v>
      </c>
      <c r="F201" s="85">
        <v>67.8</v>
      </c>
      <c r="G201" s="119">
        <v>2.4214285714285713</v>
      </c>
      <c r="H201" s="236" t="s">
        <v>990</v>
      </c>
    </row>
    <row r="202" spans="1:8" x14ac:dyDescent="0.25">
      <c r="A202" s="51">
        <v>88</v>
      </c>
      <c r="B202" s="49" t="s">
        <v>13</v>
      </c>
      <c r="C202" s="98" t="s">
        <v>351</v>
      </c>
      <c r="D202" s="49">
        <v>22</v>
      </c>
      <c r="E202" s="49">
        <v>5</v>
      </c>
      <c r="F202" s="85">
        <v>38</v>
      </c>
      <c r="G202" s="119">
        <v>1.7272727272727273</v>
      </c>
      <c r="H202" s="236"/>
    </row>
    <row r="203" spans="1:8" x14ac:dyDescent="0.25">
      <c r="A203" s="51">
        <v>89</v>
      </c>
      <c r="B203" s="49" t="s">
        <v>212</v>
      </c>
      <c r="C203" s="98" t="s">
        <v>1629</v>
      </c>
      <c r="D203" s="49">
        <v>33</v>
      </c>
      <c r="E203" s="49">
        <v>3</v>
      </c>
      <c r="F203" s="85">
        <v>48</v>
      </c>
      <c r="G203" s="119">
        <v>1.4545454545454546</v>
      </c>
      <c r="H203" s="236"/>
    </row>
    <row r="204" spans="1:8" x14ac:dyDescent="0.25">
      <c r="A204" s="51">
        <v>90</v>
      </c>
      <c r="B204" s="49" t="s">
        <v>115</v>
      </c>
      <c r="C204" s="98" t="s">
        <v>1010</v>
      </c>
      <c r="D204" s="49">
        <v>100</v>
      </c>
      <c r="E204" s="49">
        <v>4</v>
      </c>
      <c r="F204" s="85">
        <v>130</v>
      </c>
      <c r="G204" s="119">
        <v>1.3</v>
      </c>
      <c r="H204" s="236"/>
    </row>
    <row r="205" spans="1:8" x14ac:dyDescent="0.25">
      <c r="A205" s="51">
        <v>91</v>
      </c>
      <c r="B205" s="49" t="s">
        <v>13</v>
      </c>
      <c r="C205" s="98" t="s">
        <v>358</v>
      </c>
      <c r="D205" s="49">
        <v>24</v>
      </c>
      <c r="E205" s="49">
        <v>2</v>
      </c>
      <c r="F205" s="85">
        <v>27</v>
      </c>
      <c r="G205" s="119">
        <v>1.125</v>
      </c>
      <c r="H205" s="236"/>
    </row>
    <row r="206" spans="1:8" x14ac:dyDescent="0.25">
      <c r="A206" s="51">
        <v>92</v>
      </c>
      <c r="B206" s="49" t="s">
        <v>8</v>
      </c>
      <c r="C206" s="98" t="s">
        <v>1630</v>
      </c>
      <c r="D206" s="49">
        <v>65</v>
      </c>
      <c r="E206" s="49">
        <v>2</v>
      </c>
      <c r="F206" s="85">
        <v>70</v>
      </c>
      <c r="G206" s="119">
        <v>1.0769230769230769</v>
      </c>
      <c r="H206" s="236" t="s">
        <v>990</v>
      </c>
    </row>
    <row r="207" spans="1:8" x14ac:dyDescent="0.25">
      <c r="A207" s="51">
        <v>93</v>
      </c>
      <c r="B207" s="49" t="s">
        <v>21</v>
      </c>
      <c r="C207" s="98" t="s">
        <v>1480</v>
      </c>
      <c r="D207" s="49">
        <v>60</v>
      </c>
      <c r="E207" s="49">
        <v>2</v>
      </c>
      <c r="F207" s="85">
        <v>44</v>
      </c>
      <c r="G207" s="119">
        <v>0.73333333333333328</v>
      </c>
      <c r="H207" s="236"/>
    </row>
    <row r="210" spans="1:8" ht="20.100000000000001" customHeight="1" x14ac:dyDescent="0.25">
      <c r="A210" s="584" t="s">
        <v>1487</v>
      </c>
      <c r="B210" s="585"/>
      <c r="C210" s="585"/>
      <c r="D210" s="585"/>
      <c r="E210" s="585"/>
      <c r="F210" s="585"/>
      <c r="G210" s="585"/>
      <c r="H210" s="586"/>
    </row>
    <row r="211" spans="1:8" ht="15" customHeight="1" x14ac:dyDescent="0.25">
      <c r="A211" s="45" t="s">
        <v>1221</v>
      </c>
      <c r="B211" s="45" t="s">
        <v>0</v>
      </c>
      <c r="C211" s="97" t="s">
        <v>1</v>
      </c>
      <c r="D211" s="72" t="s">
        <v>2</v>
      </c>
      <c r="E211" s="72" t="s">
        <v>3</v>
      </c>
      <c r="F211" s="73" t="s">
        <v>5</v>
      </c>
      <c r="G211" s="74" t="s">
        <v>1499</v>
      </c>
      <c r="H211" s="238" t="s">
        <v>7</v>
      </c>
    </row>
    <row r="212" spans="1:8" x14ac:dyDescent="0.25">
      <c r="A212" s="106">
        <v>1</v>
      </c>
      <c r="B212" s="75" t="s">
        <v>8</v>
      </c>
      <c r="C212" s="331" t="s">
        <v>1631</v>
      </c>
      <c r="D212" s="75">
        <v>160</v>
      </c>
      <c r="E212" s="75">
        <v>50</v>
      </c>
      <c r="F212" s="89">
        <v>2212.8000000000002</v>
      </c>
      <c r="G212" s="116">
        <v>13.830000000000002</v>
      </c>
      <c r="H212" s="217"/>
    </row>
    <row r="213" spans="1:8" x14ac:dyDescent="0.25">
      <c r="A213" s="62">
        <v>2</v>
      </c>
      <c r="B213" s="76" t="s">
        <v>8</v>
      </c>
      <c r="C213" s="330" t="s">
        <v>160</v>
      </c>
      <c r="D213" s="76">
        <v>132</v>
      </c>
      <c r="E213" s="76">
        <v>38</v>
      </c>
      <c r="F213" s="82">
        <v>1437.5</v>
      </c>
      <c r="G213" s="117">
        <v>10.890151515151516</v>
      </c>
      <c r="H213" s="217"/>
    </row>
    <row r="214" spans="1:8" ht="15" customHeight="1" x14ac:dyDescent="0.25">
      <c r="A214" s="65">
        <v>3</v>
      </c>
      <c r="B214" s="83" t="s">
        <v>1632</v>
      </c>
      <c r="C214" s="329" t="s">
        <v>1633</v>
      </c>
      <c r="D214" s="83">
        <v>130</v>
      </c>
      <c r="E214" s="83">
        <v>30</v>
      </c>
      <c r="F214" s="84">
        <v>1189.3</v>
      </c>
      <c r="G214" s="118">
        <v>9.15</v>
      </c>
      <c r="H214" s="217"/>
    </row>
    <row r="215" spans="1:8" x14ac:dyDescent="0.25">
      <c r="A215" s="51">
        <v>4</v>
      </c>
      <c r="B215" s="50" t="s">
        <v>8</v>
      </c>
      <c r="C215" s="99" t="s">
        <v>511</v>
      </c>
      <c r="D215" s="50">
        <v>150</v>
      </c>
      <c r="E215" s="50">
        <v>27</v>
      </c>
      <c r="F215" s="93">
        <v>1202.0999999999999</v>
      </c>
      <c r="G215" s="120">
        <v>8.0139999999999993</v>
      </c>
      <c r="H215" s="217"/>
    </row>
    <row r="216" spans="1:8" x14ac:dyDescent="0.25">
      <c r="A216" s="51">
        <v>5</v>
      </c>
      <c r="B216" s="49" t="s">
        <v>8</v>
      </c>
      <c r="C216" s="98" t="s">
        <v>263</v>
      </c>
      <c r="D216" s="49">
        <v>227</v>
      </c>
      <c r="E216" s="49">
        <v>42</v>
      </c>
      <c r="F216" s="85">
        <v>1750.5</v>
      </c>
      <c r="G216" s="119">
        <v>7.7114537444933919</v>
      </c>
      <c r="H216" s="217"/>
    </row>
    <row r="217" spans="1:8" x14ac:dyDescent="0.25">
      <c r="A217" s="51">
        <v>6</v>
      </c>
      <c r="B217" s="49" t="s">
        <v>8</v>
      </c>
      <c r="C217" s="98" t="s">
        <v>1634</v>
      </c>
      <c r="D217" s="49">
        <v>129</v>
      </c>
      <c r="E217" s="49">
        <v>23</v>
      </c>
      <c r="F217" s="85">
        <v>924.6</v>
      </c>
      <c r="G217" s="119">
        <v>7.1674418604651162</v>
      </c>
      <c r="H217" s="217" t="s">
        <v>990</v>
      </c>
    </row>
    <row r="218" spans="1:8" x14ac:dyDescent="0.25">
      <c r="A218" s="51">
        <v>7</v>
      </c>
      <c r="B218" s="49" t="s">
        <v>21</v>
      </c>
      <c r="C218" s="98" t="s">
        <v>974</v>
      </c>
      <c r="D218" s="49">
        <v>110</v>
      </c>
      <c r="E218" s="49">
        <v>15</v>
      </c>
      <c r="F218" s="85">
        <v>715</v>
      </c>
      <c r="G218" s="119">
        <v>6.5</v>
      </c>
      <c r="H218" s="217"/>
    </row>
    <row r="219" spans="1:8" x14ac:dyDescent="0.25">
      <c r="A219" s="51">
        <v>8</v>
      </c>
      <c r="B219" s="49" t="s">
        <v>8</v>
      </c>
      <c r="C219" s="98" t="s">
        <v>258</v>
      </c>
      <c r="D219" s="49">
        <v>150</v>
      </c>
      <c r="E219" s="49">
        <v>44</v>
      </c>
      <c r="F219" s="85">
        <v>934.25</v>
      </c>
      <c r="G219" s="119">
        <v>6.2283333333333335</v>
      </c>
      <c r="H219" s="217"/>
    </row>
    <row r="220" spans="1:8" x14ac:dyDescent="0.25">
      <c r="A220" s="51">
        <v>9</v>
      </c>
      <c r="B220" s="49" t="s">
        <v>8</v>
      </c>
      <c r="C220" s="98" t="s">
        <v>1635</v>
      </c>
      <c r="D220" s="49">
        <v>203</v>
      </c>
      <c r="E220" s="49">
        <v>19</v>
      </c>
      <c r="F220" s="85">
        <v>1189.3</v>
      </c>
      <c r="G220" s="119">
        <v>5.8586206896551722</v>
      </c>
      <c r="H220" s="217" t="s">
        <v>990</v>
      </c>
    </row>
    <row r="221" spans="1:8" x14ac:dyDescent="0.25">
      <c r="A221" s="51">
        <v>10</v>
      </c>
      <c r="B221" s="49" t="s">
        <v>35</v>
      </c>
      <c r="C221" s="98" t="s">
        <v>1224</v>
      </c>
      <c r="D221" s="49">
        <v>178</v>
      </c>
      <c r="E221" s="49">
        <v>9</v>
      </c>
      <c r="F221" s="85">
        <v>561.1</v>
      </c>
      <c r="G221" s="119">
        <v>3.1522471910112362</v>
      </c>
      <c r="H221" s="217"/>
    </row>
    <row r="222" spans="1:8" x14ac:dyDescent="0.25">
      <c r="A222" s="51">
        <v>11</v>
      </c>
      <c r="B222" s="49" t="s">
        <v>8</v>
      </c>
      <c r="C222" s="98" t="s">
        <v>269</v>
      </c>
      <c r="D222" s="49">
        <v>300</v>
      </c>
      <c r="E222" s="49">
        <v>14</v>
      </c>
      <c r="F222" s="85">
        <v>734</v>
      </c>
      <c r="G222" s="119">
        <v>2.4466666666666668</v>
      </c>
      <c r="H222" s="217"/>
    </row>
    <row r="223" spans="1:8" x14ac:dyDescent="0.25">
      <c r="A223" s="51">
        <v>12</v>
      </c>
      <c r="B223" s="49" t="s">
        <v>178</v>
      </c>
      <c r="C223" s="98" t="s">
        <v>1636</v>
      </c>
      <c r="D223" s="49">
        <v>220</v>
      </c>
      <c r="E223" s="49">
        <v>11</v>
      </c>
      <c r="F223" s="85">
        <v>528</v>
      </c>
      <c r="G223" s="119">
        <v>2.4</v>
      </c>
      <c r="H223" s="217"/>
    </row>
    <row r="224" spans="1:8" x14ac:dyDescent="0.25">
      <c r="A224" s="51">
        <v>13</v>
      </c>
      <c r="B224" s="49" t="s">
        <v>21</v>
      </c>
      <c r="C224" s="98" t="s">
        <v>1637</v>
      </c>
      <c r="D224" s="49">
        <v>110</v>
      </c>
      <c r="E224" s="49">
        <v>6</v>
      </c>
      <c r="F224" s="85">
        <v>184</v>
      </c>
      <c r="G224" s="119">
        <v>1.6727272727272726</v>
      </c>
      <c r="H224" s="217"/>
    </row>
    <row r="225" spans="1:8" x14ac:dyDescent="0.25">
      <c r="A225" s="51">
        <v>14</v>
      </c>
      <c r="B225" s="49" t="s">
        <v>8</v>
      </c>
      <c r="C225" s="98" t="s">
        <v>1638</v>
      </c>
      <c r="D225" s="49">
        <v>260</v>
      </c>
      <c r="E225" s="49">
        <v>5</v>
      </c>
      <c r="F225" s="85">
        <v>87</v>
      </c>
      <c r="G225" s="119">
        <v>0.33461538461538459</v>
      </c>
      <c r="H225" s="217"/>
    </row>
    <row r="228" spans="1:8" ht="20.100000000000001" customHeight="1" x14ac:dyDescent="0.25">
      <c r="A228" s="578" t="s">
        <v>1495</v>
      </c>
      <c r="B228" s="579"/>
      <c r="C228" s="579"/>
      <c r="D228" s="579"/>
      <c r="E228" s="579"/>
      <c r="F228" s="579"/>
      <c r="G228" s="580"/>
    </row>
    <row r="229" spans="1:8" ht="15" customHeight="1" x14ac:dyDescent="0.25">
      <c r="A229" s="52" t="s">
        <v>1221</v>
      </c>
      <c r="B229" s="52" t="s">
        <v>0</v>
      </c>
      <c r="C229" s="100" t="s">
        <v>1639</v>
      </c>
      <c r="D229" s="103" t="s">
        <v>1497</v>
      </c>
      <c r="E229" s="104" t="s">
        <v>3</v>
      </c>
      <c r="F229" s="123" t="s">
        <v>5</v>
      </c>
      <c r="G229" s="122" t="s">
        <v>1640</v>
      </c>
    </row>
    <row r="230" spans="1:8" ht="15" customHeight="1" x14ac:dyDescent="0.25">
      <c r="A230" s="106">
        <v>1</v>
      </c>
      <c r="B230" s="107" t="s">
        <v>1796</v>
      </c>
      <c r="C230" s="331">
        <v>186893</v>
      </c>
      <c r="D230" s="75">
        <v>117</v>
      </c>
      <c r="E230" s="75">
        <v>1229</v>
      </c>
      <c r="F230" s="89">
        <v>45791.64</v>
      </c>
      <c r="G230" s="116">
        <v>0.245015276</v>
      </c>
    </row>
    <row r="231" spans="1:8" ht="15" customHeight="1" x14ac:dyDescent="0.25">
      <c r="A231" s="62">
        <v>2</v>
      </c>
      <c r="B231" s="108" t="s">
        <v>1802</v>
      </c>
      <c r="C231" s="330">
        <v>24320</v>
      </c>
      <c r="D231" s="76">
        <v>13</v>
      </c>
      <c r="E231" s="76">
        <v>79</v>
      </c>
      <c r="F231" s="82">
        <v>4408.8999999999996</v>
      </c>
      <c r="G231" s="117">
        <v>0.18128700657894736</v>
      </c>
    </row>
    <row r="232" spans="1:8" ht="15" customHeight="1" x14ac:dyDescent="0.25">
      <c r="A232" s="65">
        <v>3</v>
      </c>
      <c r="B232" s="109" t="s">
        <v>1799</v>
      </c>
      <c r="C232" s="329">
        <v>32712</v>
      </c>
      <c r="D232" s="83">
        <v>17</v>
      </c>
      <c r="E232" s="83">
        <v>131</v>
      </c>
      <c r="F232" s="84">
        <v>5697.3</v>
      </c>
      <c r="G232" s="118">
        <v>0.17416544387380778</v>
      </c>
    </row>
    <row r="233" spans="1:8" ht="15" customHeight="1" x14ac:dyDescent="0.25">
      <c r="A233" s="51">
        <v>4</v>
      </c>
      <c r="B233" s="111" t="s">
        <v>1800</v>
      </c>
      <c r="C233" s="99">
        <v>19060</v>
      </c>
      <c r="D233" s="50">
        <v>17</v>
      </c>
      <c r="E233" s="50">
        <v>83</v>
      </c>
      <c r="F233" s="93">
        <v>2551.4</v>
      </c>
      <c r="G233" s="120">
        <v>0.13386149003147954</v>
      </c>
    </row>
    <row r="234" spans="1:8" ht="15" customHeight="1" x14ac:dyDescent="0.25">
      <c r="A234" s="48">
        <v>5</v>
      </c>
      <c r="B234" s="110" t="s">
        <v>1797</v>
      </c>
      <c r="C234" s="98">
        <v>8510</v>
      </c>
      <c r="D234" s="49">
        <v>5</v>
      </c>
      <c r="E234" s="49">
        <v>25</v>
      </c>
      <c r="F234" s="85">
        <v>1120.5999999999999</v>
      </c>
      <c r="G234" s="119">
        <v>0.1316803760282021</v>
      </c>
    </row>
    <row r="235" spans="1:8" ht="15" customHeight="1" x14ac:dyDescent="0.25">
      <c r="A235" s="48">
        <v>6</v>
      </c>
      <c r="B235" s="110" t="s">
        <v>1815</v>
      </c>
      <c r="C235" s="98">
        <v>909</v>
      </c>
      <c r="D235" s="49">
        <v>1</v>
      </c>
      <c r="E235" s="49">
        <v>2</v>
      </c>
      <c r="F235" s="85">
        <v>116</v>
      </c>
      <c r="G235" s="119">
        <v>0.12761276127612761</v>
      </c>
    </row>
    <row r="236" spans="1:8" ht="15" customHeight="1" x14ac:dyDescent="0.25">
      <c r="A236" s="48">
        <v>7</v>
      </c>
      <c r="B236" s="110" t="s">
        <v>1806</v>
      </c>
      <c r="C236" s="98">
        <v>19333</v>
      </c>
      <c r="D236" s="49">
        <v>5</v>
      </c>
      <c r="E236" s="49">
        <v>31</v>
      </c>
      <c r="F236" s="85">
        <v>1880</v>
      </c>
      <c r="G236" s="119">
        <v>9.7243055914757154E-2</v>
      </c>
    </row>
    <row r="237" spans="1:8" ht="15" customHeight="1" x14ac:dyDescent="0.25">
      <c r="A237" s="48">
        <v>8</v>
      </c>
      <c r="B237" s="110" t="s">
        <v>1801</v>
      </c>
      <c r="C237" s="98">
        <v>1376</v>
      </c>
      <c r="D237" s="49">
        <v>1</v>
      </c>
      <c r="E237" s="68">
        <v>7</v>
      </c>
      <c r="F237" s="85">
        <v>125.5</v>
      </c>
      <c r="G237" s="119">
        <v>9.1206395348837205E-2</v>
      </c>
    </row>
    <row r="238" spans="1:8" ht="15" customHeight="1" x14ac:dyDescent="0.25">
      <c r="A238" s="48">
        <v>9</v>
      </c>
      <c r="B238" s="110" t="s">
        <v>1803</v>
      </c>
      <c r="C238" s="98">
        <v>15439</v>
      </c>
      <c r="D238" s="49">
        <v>5</v>
      </c>
      <c r="E238" s="49">
        <v>34</v>
      </c>
      <c r="F238" s="85">
        <v>971</v>
      </c>
      <c r="G238" s="119">
        <v>6.2892674396010109E-2</v>
      </c>
    </row>
    <row r="239" spans="1:8" ht="15" customHeight="1" x14ac:dyDescent="0.25">
      <c r="A239" s="48">
        <v>10</v>
      </c>
      <c r="B239" s="110" t="s">
        <v>1816</v>
      </c>
      <c r="C239" s="98">
        <v>8538</v>
      </c>
      <c r="D239" s="49">
        <v>3</v>
      </c>
      <c r="E239" s="49">
        <v>15</v>
      </c>
      <c r="F239" s="85">
        <v>410</v>
      </c>
      <c r="G239" s="119">
        <v>4.8020613726868118E-2</v>
      </c>
    </row>
    <row r="240" spans="1:8" ht="15" customHeight="1" x14ac:dyDescent="0.25">
      <c r="A240" s="48">
        <v>11</v>
      </c>
      <c r="B240" s="110" t="s">
        <v>1808</v>
      </c>
      <c r="C240" s="98">
        <v>9710</v>
      </c>
      <c r="D240" s="49">
        <v>2</v>
      </c>
      <c r="E240" s="49">
        <v>12</v>
      </c>
      <c r="F240" s="85">
        <v>444</v>
      </c>
      <c r="G240" s="119">
        <v>4.5726055612770343E-2</v>
      </c>
    </row>
    <row r="241" spans="1:7" ht="15" customHeight="1" x14ac:dyDescent="0.25">
      <c r="A241" s="48">
        <v>12</v>
      </c>
      <c r="B241" s="110" t="s">
        <v>1810</v>
      </c>
      <c r="C241" s="98">
        <v>53656</v>
      </c>
      <c r="D241" s="49">
        <v>12</v>
      </c>
      <c r="E241" s="49">
        <v>79</v>
      </c>
      <c r="F241" s="85">
        <v>2390</v>
      </c>
      <c r="G241" s="119">
        <v>4.4543014760697781E-2</v>
      </c>
    </row>
    <row r="242" spans="1:7" ht="15" customHeight="1" x14ac:dyDescent="0.25">
      <c r="A242" s="48">
        <v>13</v>
      </c>
      <c r="B242" s="110" t="s">
        <v>1811</v>
      </c>
      <c r="C242" s="98">
        <v>6159</v>
      </c>
      <c r="D242" s="49">
        <v>1</v>
      </c>
      <c r="E242" s="49">
        <v>5</v>
      </c>
      <c r="F242" s="85">
        <v>246.6</v>
      </c>
      <c r="G242" s="119">
        <v>4.0038967364831951E-2</v>
      </c>
    </row>
    <row r="243" spans="1:7" ht="15" customHeight="1" x14ac:dyDescent="0.25">
      <c r="A243" s="48">
        <v>14</v>
      </c>
      <c r="B243" s="110" t="s">
        <v>1805</v>
      </c>
      <c r="C243" s="98">
        <v>10670</v>
      </c>
      <c r="D243" s="49">
        <v>3</v>
      </c>
      <c r="E243" s="49">
        <v>15</v>
      </c>
      <c r="F243" s="85">
        <v>357.5</v>
      </c>
      <c r="G243" s="119">
        <v>3.3505154639175257E-2</v>
      </c>
    </row>
    <row r="244" spans="1:7" ht="15" customHeight="1" x14ac:dyDescent="0.25">
      <c r="A244" s="48">
        <v>15</v>
      </c>
      <c r="B244" s="110" t="s">
        <v>1807</v>
      </c>
      <c r="C244" s="98">
        <v>15392</v>
      </c>
      <c r="D244" s="49">
        <v>4</v>
      </c>
      <c r="E244" s="49">
        <v>19</v>
      </c>
      <c r="F244" s="85">
        <v>497</v>
      </c>
      <c r="G244" s="119">
        <v>3.2289501039500998E-2</v>
      </c>
    </row>
    <row r="245" spans="1:7" ht="15" customHeight="1" x14ac:dyDescent="0.25">
      <c r="A245" s="48">
        <v>16</v>
      </c>
      <c r="B245" s="110" t="s">
        <v>1809</v>
      </c>
      <c r="C245" s="98">
        <v>16377</v>
      </c>
      <c r="D245" s="49">
        <v>2</v>
      </c>
      <c r="E245" s="49">
        <v>9</v>
      </c>
      <c r="F245" s="85">
        <v>239</v>
      </c>
      <c r="G245" s="119">
        <v>1.4593637418330585E-2</v>
      </c>
    </row>
    <row r="246" spans="1:7" ht="15" customHeight="1" x14ac:dyDescent="0.25">
      <c r="A246" s="48">
        <v>17</v>
      </c>
      <c r="B246" s="110" t="s">
        <v>1817</v>
      </c>
      <c r="C246" s="98">
        <v>7878</v>
      </c>
      <c r="D246" s="49">
        <v>1</v>
      </c>
      <c r="E246" s="49">
        <v>1</v>
      </c>
      <c r="F246" s="85">
        <v>20</v>
      </c>
      <c r="G246" s="119">
        <v>2.5387154100025388E-3</v>
      </c>
    </row>
    <row r="248" spans="1:7" x14ac:dyDescent="0.25">
      <c r="A248" s="538" t="s">
        <v>1814</v>
      </c>
      <c r="B248" s="94"/>
      <c r="C248" s="536">
        <f>SUM(C230:C246)</f>
        <v>436932</v>
      </c>
      <c r="D248" s="536">
        <f t="shared" ref="D248:F248" si="1">SUM(D230:D246)</f>
        <v>209</v>
      </c>
      <c r="E248" s="536">
        <f t="shared" si="1"/>
        <v>1776</v>
      </c>
      <c r="F248" s="536">
        <f t="shared" si="1"/>
        <v>67266.44</v>
      </c>
      <c r="G248" s="537">
        <f>F248/C248</f>
        <v>0.15395173619693683</v>
      </c>
    </row>
  </sheetData>
  <mergeCells count="6">
    <mergeCell ref="A1:H1"/>
    <mergeCell ref="A210:H210"/>
    <mergeCell ref="A228:G228"/>
    <mergeCell ref="A113:H113"/>
    <mergeCell ref="A19:H19"/>
    <mergeCell ref="A3:H3"/>
  </mergeCells>
  <pageMargins left="0.43307086614173229" right="0.59055118110236227" top="0.19685039370078741" bottom="0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workbookViewId="0">
      <selection sqref="A1:H1"/>
    </sheetView>
  </sheetViews>
  <sheetFormatPr defaultRowHeight="15" x14ac:dyDescent="0.25"/>
  <cols>
    <col min="1" max="1" width="7.7109375" style="137" customWidth="1"/>
    <col min="2" max="2" width="12.7109375" style="33" customWidth="1"/>
    <col min="3" max="3" width="76.7109375" style="33" customWidth="1"/>
    <col min="4" max="5" width="9.7109375" style="33" customWidth="1"/>
    <col min="6" max="6" width="7.7109375" style="33" customWidth="1"/>
    <col min="7" max="7" width="11.7109375" style="33" customWidth="1"/>
    <col min="8" max="8" width="9.7109375" style="233" customWidth="1"/>
    <col min="9" max="13" width="8.7109375" style="33" customWidth="1"/>
    <col min="14" max="16384" width="9.140625" style="33"/>
  </cols>
  <sheetData>
    <row r="1" spans="1:8" ht="26.1" customHeight="1" x14ac:dyDescent="0.4">
      <c r="A1" s="581" t="s">
        <v>1819</v>
      </c>
      <c r="B1" s="582"/>
      <c r="C1" s="582"/>
      <c r="D1" s="582"/>
      <c r="E1" s="582"/>
      <c r="F1" s="582"/>
      <c r="G1" s="582"/>
      <c r="H1" s="583"/>
    </row>
    <row r="2" spans="1:8" ht="15" customHeight="1" x14ac:dyDescent="0.25">
      <c r="A2" s="112"/>
      <c r="B2" s="112"/>
      <c r="C2" s="112"/>
      <c r="D2" s="112"/>
      <c r="E2" s="112"/>
      <c r="F2" s="112"/>
      <c r="G2" s="112"/>
    </row>
    <row r="3" spans="1:8" ht="20.100000000000001" customHeight="1" x14ac:dyDescent="0.25">
      <c r="A3" s="578" t="s">
        <v>1498</v>
      </c>
      <c r="B3" s="579"/>
      <c r="C3" s="579"/>
      <c r="D3" s="579"/>
      <c r="E3" s="579"/>
      <c r="F3" s="579"/>
      <c r="G3" s="579"/>
      <c r="H3" s="580"/>
    </row>
    <row r="4" spans="1:8" ht="15" customHeight="1" x14ac:dyDescent="0.25">
      <c r="A4" s="45" t="s">
        <v>1221</v>
      </c>
      <c r="B4" s="45" t="s">
        <v>0</v>
      </c>
      <c r="C4" s="45" t="s">
        <v>1</v>
      </c>
      <c r="D4" s="72" t="s">
        <v>2</v>
      </c>
      <c r="E4" s="72" t="s">
        <v>3</v>
      </c>
      <c r="F4" s="72" t="s">
        <v>5</v>
      </c>
      <c r="G4" s="72" t="s">
        <v>1499</v>
      </c>
      <c r="H4" s="238" t="s">
        <v>7</v>
      </c>
    </row>
    <row r="5" spans="1:8" x14ac:dyDescent="0.25">
      <c r="A5" s="332">
        <v>1</v>
      </c>
      <c r="B5" s="323" t="s">
        <v>8</v>
      </c>
      <c r="C5" s="323" t="s">
        <v>1372</v>
      </c>
      <c r="D5" s="325">
        <v>1</v>
      </c>
      <c r="E5" s="325">
        <v>1</v>
      </c>
      <c r="F5" s="326">
        <v>206.77</v>
      </c>
      <c r="G5" s="333">
        <f t="shared" ref="G5:G24" si="0">F5/D5</f>
        <v>206.77</v>
      </c>
      <c r="H5" s="236" t="s">
        <v>990</v>
      </c>
    </row>
    <row r="6" spans="1:8" x14ac:dyDescent="0.25">
      <c r="A6" s="62">
        <v>2</v>
      </c>
      <c r="B6" s="63" t="s">
        <v>8</v>
      </c>
      <c r="C6" s="63" t="s">
        <v>1373</v>
      </c>
      <c r="D6" s="335">
        <v>1</v>
      </c>
      <c r="E6" s="335">
        <v>1</v>
      </c>
      <c r="F6" s="64">
        <v>142.69999999999999</v>
      </c>
      <c r="G6" s="336">
        <f t="shared" si="0"/>
        <v>142.69999999999999</v>
      </c>
      <c r="H6" s="236" t="s">
        <v>990</v>
      </c>
    </row>
    <row r="7" spans="1:8" x14ac:dyDescent="0.25">
      <c r="A7" s="65">
        <v>3</v>
      </c>
      <c r="B7" s="66" t="s">
        <v>8</v>
      </c>
      <c r="C7" s="66" t="s">
        <v>9</v>
      </c>
      <c r="D7" s="337">
        <v>1</v>
      </c>
      <c r="E7" s="337">
        <v>1</v>
      </c>
      <c r="F7" s="67">
        <v>110</v>
      </c>
      <c r="G7" s="338">
        <f t="shared" si="0"/>
        <v>110</v>
      </c>
      <c r="H7" s="236"/>
    </row>
    <row r="8" spans="1:8" x14ac:dyDescent="0.25">
      <c r="A8" s="48">
        <v>4</v>
      </c>
      <c r="B8" s="68" t="s">
        <v>212</v>
      </c>
      <c r="C8" s="68" t="s">
        <v>1374</v>
      </c>
      <c r="D8" s="86">
        <v>2</v>
      </c>
      <c r="E8" s="86">
        <v>2</v>
      </c>
      <c r="F8" s="69">
        <v>205</v>
      </c>
      <c r="G8" s="124">
        <f t="shared" si="0"/>
        <v>102.5</v>
      </c>
      <c r="H8" s="236" t="s">
        <v>990</v>
      </c>
    </row>
    <row r="9" spans="1:8" x14ac:dyDescent="0.25">
      <c r="A9" s="48">
        <v>5</v>
      </c>
      <c r="B9" s="68" t="s">
        <v>16</v>
      </c>
      <c r="C9" s="68" t="s">
        <v>1375</v>
      </c>
      <c r="D9" s="86">
        <v>2</v>
      </c>
      <c r="E9" s="86">
        <v>1</v>
      </c>
      <c r="F9" s="69">
        <v>180</v>
      </c>
      <c r="G9" s="124">
        <f t="shared" si="0"/>
        <v>90</v>
      </c>
      <c r="H9" s="236" t="s">
        <v>990</v>
      </c>
    </row>
    <row r="10" spans="1:8" x14ac:dyDescent="0.25">
      <c r="A10" s="48">
        <v>6</v>
      </c>
      <c r="B10" s="68" t="s">
        <v>8</v>
      </c>
      <c r="C10" s="68" t="s">
        <v>1376</v>
      </c>
      <c r="D10" s="86">
        <v>3</v>
      </c>
      <c r="E10" s="86">
        <v>3</v>
      </c>
      <c r="F10" s="69">
        <v>266</v>
      </c>
      <c r="G10" s="124">
        <f t="shared" si="0"/>
        <v>88.666666666666671</v>
      </c>
      <c r="H10" s="236"/>
    </row>
    <row r="11" spans="1:8" x14ac:dyDescent="0.25">
      <c r="A11" s="48">
        <v>7</v>
      </c>
      <c r="B11" s="68" t="s">
        <v>8</v>
      </c>
      <c r="C11" s="68" t="s">
        <v>1377</v>
      </c>
      <c r="D11" s="86">
        <v>3</v>
      </c>
      <c r="E11" s="86">
        <v>3</v>
      </c>
      <c r="F11" s="69">
        <v>235</v>
      </c>
      <c r="G11" s="124">
        <f t="shared" si="0"/>
        <v>78.333333333333329</v>
      </c>
      <c r="H11" s="236"/>
    </row>
    <row r="12" spans="1:8" x14ac:dyDescent="0.25">
      <c r="A12" s="48">
        <v>8</v>
      </c>
      <c r="B12" s="68" t="s">
        <v>8</v>
      </c>
      <c r="C12" s="68" t="s">
        <v>1378</v>
      </c>
      <c r="D12" s="86">
        <v>3</v>
      </c>
      <c r="E12" s="86">
        <v>2</v>
      </c>
      <c r="F12" s="69">
        <v>128</v>
      </c>
      <c r="G12" s="124">
        <f t="shared" si="0"/>
        <v>42.666666666666664</v>
      </c>
      <c r="H12" s="236"/>
    </row>
    <row r="13" spans="1:8" x14ac:dyDescent="0.25">
      <c r="A13" s="48">
        <v>9</v>
      </c>
      <c r="B13" s="68" t="s">
        <v>8</v>
      </c>
      <c r="C13" s="68" t="s">
        <v>1379</v>
      </c>
      <c r="D13" s="86">
        <v>3</v>
      </c>
      <c r="E13" s="86">
        <v>2</v>
      </c>
      <c r="F13" s="69">
        <v>115</v>
      </c>
      <c r="G13" s="124">
        <f t="shared" si="0"/>
        <v>38.333333333333336</v>
      </c>
      <c r="H13" s="236" t="s">
        <v>990</v>
      </c>
    </row>
    <row r="14" spans="1:8" x14ac:dyDescent="0.25">
      <c r="A14" s="48">
        <v>10</v>
      </c>
      <c r="B14" s="68" t="s">
        <v>8</v>
      </c>
      <c r="C14" s="68" t="s">
        <v>1380</v>
      </c>
      <c r="D14" s="86">
        <v>4</v>
      </c>
      <c r="E14" s="86">
        <v>4</v>
      </c>
      <c r="F14" s="69">
        <v>131.6</v>
      </c>
      <c r="G14" s="124">
        <f t="shared" si="0"/>
        <v>32.9</v>
      </c>
      <c r="H14" s="236" t="s">
        <v>990</v>
      </c>
    </row>
    <row r="15" spans="1:8" x14ac:dyDescent="0.25">
      <c r="A15" s="48">
        <v>11</v>
      </c>
      <c r="B15" s="68" t="s">
        <v>13</v>
      </c>
      <c r="C15" s="68" t="s">
        <v>1381</v>
      </c>
      <c r="D15" s="86">
        <v>3</v>
      </c>
      <c r="E15" s="86">
        <v>3</v>
      </c>
      <c r="F15" s="69">
        <v>91</v>
      </c>
      <c r="G15" s="124">
        <f t="shared" si="0"/>
        <v>30.333333333333332</v>
      </c>
      <c r="H15" s="236"/>
    </row>
    <row r="16" spans="1:8" s="34" customFormat="1" x14ac:dyDescent="0.25">
      <c r="A16" s="134">
        <v>12</v>
      </c>
      <c r="B16" s="113" t="s">
        <v>8</v>
      </c>
      <c r="C16" s="113" t="s">
        <v>1382</v>
      </c>
      <c r="D16" s="114">
        <v>4</v>
      </c>
      <c r="E16" s="114">
        <v>4</v>
      </c>
      <c r="F16" s="69">
        <v>120.12</v>
      </c>
      <c r="G16" s="124">
        <f t="shared" si="0"/>
        <v>30.03</v>
      </c>
      <c r="H16" s="239" t="s">
        <v>990</v>
      </c>
    </row>
    <row r="17" spans="1:8" x14ac:dyDescent="0.25">
      <c r="A17" s="48">
        <v>13</v>
      </c>
      <c r="B17" s="68" t="s">
        <v>8</v>
      </c>
      <c r="C17" s="68" t="s">
        <v>1383</v>
      </c>
      <c r="D17" s="86">
        <v>2</v>
      </c>
      <c r="E17" s="86">
        <v>2</v>
      </c>
      <c r="F17" s="69">
        <v>59</v>
      </c>
      <c r="G17" s="124">
        <f t="shared" si="0"/>
        <v>29.5</v>
      </c>
      <c r="H17" s="236"/>
    </row>
    <row r="18" spans="1:8" x14ac:dyDescent="0.25">
      <c r="A18" s="48">
        <v>14</v>
      </c>
      <c r="B18" s="68" t="s">
        <v>8</v>
      </c>
      <c r="C18" s="68" t="s">
        <v>1384</v>
      </c>
      <c r="D18" s="86">
        <v>4</v>
      </c>
      <c r="E18" s="86">
        <v>3</v>
      </c>
      <c r="F18" s="69">
        <v>70</v>
      </c>
      <c r="G18" s="124">
        <f t="shared" si="0"/>
        <v>17.5</v>
      </c>
      <c r="H18" s="236" t="s">
        <v>990</v>
      </c>
    </row>
    <row r="19" spans="1:8" x14ac:dyDescent="0.25">
      <c r="A19" s="48">
        <v>15</v>
      </c>
      <c r="B19" s="68" t="s">
        <v>8</v>
      </c>
      <c r="C19" s="68" t="s">
        <v>1385</v>
      </c>
      <c r="D19" s="86">
        <v>4</v>
      </c>
      <c r="E19" s="86">
        <v>1</v>
      </c>
      <c r="F19" s="69">
        <v>69</v>
      </c>
      <c r="G19" s="124">
        <f t="shared" si="0"/>
        <v>17.25</v>
      </c>
      <c r="H19" s="236" t="s">
        <v>990</v>
      </c>
    </row>
    <row r="20" spans="1:8" x14ac:dyDescent="0.25">
      <c r="A20" s="48">
        <v>16</v>
      </c>
      <c r="B20" s="68" t="s">
        <v>35</v>
      </c>
      <c r="C20" s="68" t="s">
        <v>1386</v>
      </c>
      <c r="D20" s="86">
        <v>3</v>
      </c>
      <c r="E20" s="86">
        <v>3</v>
      </c>
      <c r="F20" s="69">
        <v>36</v>
      </c>
      <c r="G20" s="124">
        <f t="shared" si="0"/>
        <v>12</v>
      </c>
      <c r="H20" s="236" t="s">
        <v>990</v>
      </c>
    </row>
    <row r="21" spans="1:8" x14ac:dyDescent="0.25">
      <c r="A21" s="48">
        <v>17</v>
      </c>
      <c r="B21" s="68" t="s">
        <v>8</v>
      </c>
      <c r="C21" s="68" t="s">
        <v>283</v>
      </c>
      <c r="D21" s="86">
        <v>1</v>
      </c>
      <c r="E21" s="86">
        <v>1</v>
      </c>
      <c r="F21" s="69">
        <v>10</v>
      </c>
      <c r="G21" s="124">
        <f t="shared" si="0"/>
        <v>10</v>
      </c>
      <c r="H21" s="236"/>
    </row>
    <row r="22" spans="1:8" x14ac:dyDescent="0.25">
      <c r="A22" s="48">
        <v>18</v>
      </c>
      <c r="B22" s="68" t="s">
        <v>8</v>
      </c>
      <c r="C22" s="68" t="s">
        <v>1387</v>
      </c>
      <c r="D22" s="86">
        <v>4</v>
      </c>
      <c r="E22" s="86">
        <v>1</v>
      </c>
      <c r="F22" s="69">
        <v>36</v>
      </c>
      <c r="G22" s="124">
        <f t="shared" si="0"/>
        <v>9</v>
      </c>
      <c r="H22" s="236"/>
    </row>
    <row r="23" spans="1:8" x14ac:dyDescent="0.25">
      <c r="A23" s="48">
        <v>19</v>
      </c>
      <c r="B23" s="68" t="s">
        <v>8</v>
      </c>
      <c r="C23" s="68" t="s">
        <v>1388</v>
      </c>
      <c r="D23" s="86">
        <v>4</v>
      </c>
      <c r="E23" s="86">
        <v>2</v>
      </c>
      <c r="F23" s="69">
        <v>35</v>
      </c>
      <c r="G23" s="124">
        <f t="shared" si="0"/>
        <v>8.75</v>
      </c>
      <c r="H23" s="236"/>
    </row>
    <row r="24" spans="1:8" x14ac:dyDescent="0.25">
      <c r="A24" s="48">
        <v>20</v>
      </c>
      <c r="B24" s="68" t="s">
        <v>672</v>
      </c>
      <c r="C24" s="68" t="s">
        <v>1389</v>
      </c>
      <c r="D24" s="86">
        <v>4</v>
      </c>
      <c r="E24" s="86">
        <v>1</v>
      </c>
      <c r="F24" s="69">
        <v>13</v>
      </c>
      <c r="G24" s="124">
        <f t="shared" si="0"/>
        <v>3.25</v>
      </c>
      <c r="H24" s="236" t="s">
        <v>990</v>
      </c>
    </row>
    <row r="25" spans="1:8" x14ac:dyDescent="0.25">
      <c r="A25" s="130"/>
      <c r="B25" s="36"/>
      <c r="C25" s="36"/>
      <c r="D25" s="40"/>
      <c r="E25" s="40"/>
      <c r="F25" s="37"/>
      <c r="G25" s="130"/>
    </row>
    <row r="26" spans="1:8" x14ac:dyDescent="0.25">
      <c r="A26" s="130"/>
      <c r="B26" s="36"/>
      <c r="C26" s="36"/>
      <c r="D26" s="40"/>
      <c r="E26" s="40"/>
      <c r="F26" s="37"/>
      <c r="G26" s="130"/>
    </row>
    <row r="27" spans="1:8" ht="20.100000000000001" customHeight="1" x14ac:dyDescent="0.25">
      <c r="A27" s="578" t="s">
        <v>1509</v>
      </c>
      <c r="B27" s="579"/>
      <c r="C27" s="579"/>
      <c r="D27" s="579"/>
      <c r="E27" s="579"/>
      <c r="F27" s="579"/>
      <c r="G27" s="579"/>
      <c r="H27" s="580"/>
    </row>
    <row r="28" spans="1:8" ht="15" customHeight="1" x14ac:dyDescent="0.25">
      <c r="A28" s="45" t="s">
        <v>1221</v>
      </c>
      <c r="B28" s="45" t="s">
        <v>0</v>
      </c>
      <c r="C28" s="45" t="s">
        <v>1</v>
      </c>
      <c r="D28" s="72" t="s">
        <v>2</v>
      </c>
      <c r="E28" s="72" t="s">
        <v>3</v>
      </c>
      <c r="F28" s="72" t="s">
        <v>5</v>
      </c>
      <c r="G28" s="72" t="s">
        <v>1499</v>
      </c>
      <c r="H28" s="238" t="s">
        <v>7</v>
      </c>
    </row>
    <row r="29" spans="1:8" x14ac:dyDescent="0.25">
      <c r="A29" s="332">
        <v>1</v>
      </c>
      <c r="B29" s="323" t="s">
        <v>8</v>
      </c>
      <c r="C29" s="334" t="s">
        <v>1390</v>
      </c>
      <c r="D29" s="323">
        <v>5</v>
      </c>
      <c r="E29" s="323">
        <v>5</v>
      </c>
      <c r="F29" s="326">
        <v>294</v>
      </c>
      <c r="G29" s="333">
        <f t="shared" ref="G29:G92" si="1">F29/D29</f>
        <v>58.8</v>
      </c>
      <c r="H29" s="236"/>
    </row>
    <row r="30" spans="1:8" x14ac:dyDescent="0.25">
      <c r="A30" s="65">
        <v>2</v>
      </c>
      <c r="B30" s="66" t="s">
        <v>8</v>
      </c>
      <c r="C30" s="66" t="s">
        <v>1391</v>
      </c>
      <c r="D30" s="66">
        <v>9</v>
      </c>
      <c r="E30" s="66">
        <v>7</v>
      </c>
      <c r="F30" s="67">
        <v>442</v>
      </c>
      <c r="G30" s="338">
        <f t="shared" si="1"/>
        <v>49.111111111111114</v>
      </c>
      <c r="H30" s="236" t="s">
        <v>990</v>
      </c>
    </row>
    <row r="31" spans="1:8" x14ac:dyDescent="0.25">
      <c r="A31" s="65">
        <v>3</v>
      </c>
      <c r="B31" s="66" t="s">
        <v>8</v>
      </c>
      <c r="C31" s="339" t="s">
        <v>1392</v>
      </c>
      <c r="D31" s="66">
        <v>20</v>
      </c>
      <c r="E31" s="66">
        <v>13</v>
      </c>
      <c r="F31" s="67">
        <v>754.2</v>
      </c>
      <c r="G31" s="338">
        <f t="shared" si="1"/>
        <v>37.71</v>
      </c>
      <c r="H31" s="236" t="s">
        <v>990</v>
      </c>
    </row>
    <row r="32" spans="1:8" x14ac:dyDescent="0.25">
      <c r="A32" s="48">
        <v>4</v>
      </c>
      <c r="B32" s="68" t="s">
        <v>212</v>
      </c>
      <c r="C32" s="68" t="s">
        <v>1393</v>
      </c>
      <c r="D32" s="68">
        <v>16</v>
      </c>
      <c r="E32" s="68">
        <v>7</v>
      </c>
      <c r="F32" s="69">
        <v>554</v>
      </c>
      <c r="G32" s="124">
        <f t="shared" si="1"/>
        <v>34.625</v>
      </c>
      <c r="H32" s="236"/>
    </row>
    <row r="33" spans="1:8" x14ac:dyDescent="0.25">
      <c r="A33" s="48">
        <v>5</v>
      </c>
      <c r="B33" s="68" t="s">
        <v>8</v>
      </c>
      <c r="C33" s="68" t="s">
        <v>34</v>
      </c>
      <c r="D33" s="68">
        <v>8</v>
      </c>
      <c r="E33" s="68">
        <v>8</v>
      </c>
      <c r="F33" s="69">
        <v>276</v>
      </c>
      <c r="G33" s="124">
        <f t="shared" si="1"/>
        <v>34.5</v>
      </c>
      <c r="H33" s="236"/>
    </row>
    <row r="34" spans="1:8" x14ac:dyDescent="0.25">
      <c r="A34" s="48">
        <v>6</v>
      </c>
      <c r="B34" s="68" t="s">
        <v>8</v>
      </c>
      <c r="C34" s="68" t="s">
        <v>1394</v>
      </c>
      <c r="D34" s="68">
        <v>11</v>
      </c>
      <c r="E34" s="68">
        <v>8</v>
      </c>
      <c r="F34" s="69">
        <v>366</v>
      </c>
      <c r="G34" s="124">
        <f t="shared" si="1"/>
        <v>33.272727272727273</v>
      </c>
      <c r="H34" s="236"/>
    </row>
    <row r="35" spans="1:8" s="35" customFormat="1" x14ac:dyDescent="0.25">
      <c r="A35" s="135">
        <v>7</v>
      </c>
      <c r="B35" s="68" t="s">
        <v>8</v>
      </c>
      <c r="C35" s="68" t="s">
        <v>80</v>
      </c>
      <c r="D35" s="68">
        <v>16</v>
      </c>
      <c r="E35" s="68">
        <v>10</v>
      </c>
      <c r="F35" s="69">
        <v>453</v>
      </c>
      <c r="G35" s="124">
        <v>28.31</v>
      </c>
      <c r="H35" s="237"/>
    </row>
    <row r="36" spans="1:8" ht="15.75" customHeight="1" x14ac:dyDescent="0.25">
      <c r="A36" s="48">
        <v>8</v>
      </c>
      <c r="B36" s="113" t="s">
        <v>43</v>
      </c>
      <c r="C36" s="125" t="s">
        <v>44</v>
      </c>
      <c r="D36" s="113">
        <v>14</v>
      </c>
      <c r="E36" s="113">
        <v>10</v>
      </c>
      <c r="F36" s="69">
        <v>347</v>
      </c>
      <c r="G36" s="124">
        <f t="shared" si="1"/>
        <v>24.785714285714285</v>
      </c>
      <c r="H36" s="236"/>
    </row>
    <row r="37" spans="1:8" x14ac:dyDescent="0.25">
      <c r="A37" s="48">
        <v>9</v>
      </c>
      <c r="B37" s="68" t="s">
        <v>8</v>
      </c>
      <c r="C37" s="68" t="s">
        <v>107</v>
      </c>
      <c r="D37" s="68">
        <v>15</v>
      </c>
      <c r="E37" s="68">
        <v>8</v>
      </c>
      <c r="F37" s="69">
        <v>367.5</v>
      </c>
      <c r="G37" s="124">
        <f t="shared" si="1"/>
        <v>24.5</v>
      </c>
      <c r="H37" s="236"/>
    </row>
    <row r="38" spans="1:8" x14ac:dyDescent="0.25">
      <c r="A38" s="48">
        <v>10</v>
      </c>
      <c r="B38" s="68" t="s">
        <v>178</v>
      </c>
      <c r="C38" s="68" t="s">
        <v>1395</v>
      </c>
      <c r="D38" s="68">
        <v>12</v>
      </c>
      <c r="E38" s="68">
        <v>2</v>
      </c>
      <c r="F38" s="69">
        <v>293</v>
      </c>
      <c r="G38" s="124">
        <f t="shared" si="1"/>
        <v>24.416666666666668</v>
      </c>
      <c r="H38" s="236"/>
    </row>
    <row r="39" spans="1:8" x14ac:dyDescent="0.25">
      <c r="A39" s="48">
        <v>11</v>
      </c>
      <c r="B39" s="68" t="s">
        <v>8</v>
      </c>
      <c r="C39" s="68" t="s">
        <v>1396</v>
      </c>
      <c r="D39" s="68">
        <v>7</v>
      </c>
      <c r="E39" s="68">
        <v>7</v>
      </c>
      <c r="F39" s="69">
        <v>168</v>
      </c>
      <c r="G39" s="124">
        <f t="shared" si="1"/>
        <v>24</v>
      </c>
      <c r="H39" s="236"/>
    </row>
    <row r="40" spans="1:8" x14ac:dyDescent="0.25">
      <c r="A40" s="48">
        <v>12</v>
      </c>
      <c r="B40" s="68" t="s">
        <v>984</v>
      </c>
      <c r="C40" s="68" t="s">
        <v>1397</v>
      </c>
      <c r="D40" s="68">
        <v>15</v>
      </c>
      <c r="E40" s="68">
        <v>9</v>
      </c>
      <c r="F40" s="69">
        <v>351</v>
      </c>
      <c r="G40" s="124">
        <f t="shared" si="1"/>
        <v>23.4</v>
      </c>
      <c r="H40" s="236"/>
    </row>
    <row r="41" spans="1:8" x14ac:dyDescent="0.25">
      <c r="A41" s="48">
        <v>13</v>
      </c>
      <c r="B41" s="68" t="s">
        <v>8</v>
      </c>
      <c r="C41" s="125" t="s">
        <v>1398</v>
      </c>
      <c r="D41" s="68">
        <v>20</v>
      </c>
      <c r="E41" s="68">
        <v>15</v>
      </c>
      <c r="F41" s="69">
        <v>452</v>
      </c>
      <c r="G41" s="124">
        <f t="shared" si="1"/>
        <v>22.6</v>
      </c>
      <c r="H41" s="236"/>
    </row>
    <row r="42" spans="1:8" x14ac:dyDescent="0.25">
      <c r="A42" s="48">
        <v>14</v>
      </c>
      <c r="B42" s="68" t="s">
        <v>8</v>
      </c>
      <c r="C42" s="68" t="s">
        <v>1399</v>
      </c>
      <c r="D42" s="68">
        <v>15</v>
      </c>
      <c r="E42" s="68">
        <v>3</v>
      </c>
      <c r="F42" s="69">
        <v>310</v>
      </c>
      <c r="G42" s="124">
        <f t="shared" si="1"/>
        <v>20.666666666666668</v>
      </c>
      <c r="H42" s="236"/>
    </row>
    <row r="43" spans="1:8" x14ac:dyDescent="0.25">
      <c r="A43" s="48">
        <v>15</v>
      </c>
      <c r="B43" s="68" t="s">
        <v>8</v>
      </c>
      <c r="C43" s="68" t="s">
        <v>1400</v>
      </c>
      <c r="D43" s="68">
        <v>7</v>
      </c>
      <c r="E43" s="68">
        <v>5</v>
      </c>
      <c r="F43" s="69">
        <v>139.5</v>
      </c>
      <c r="G43" s="124">
        <f t="shared" si="1"/>
        <v>19.928571428571427</v>
      </c>
      <c r="H43" s="236"/>
    </row>
    <row r="44" spans="1:8" x14ac:dyDescent="0.25">
      <c r="A44" s="48">
        <v>16</v>
      </c>
      <c r="B44" s="68" t="s">
        <v>8</v>
      </c>
      <c r="C44" s="68" t="s">
        <v>1401</v>
      </c>
      <c r="D44" s="68">
        <v>14</v>
      </c>
      <c r="E44" s="68">
        <v>3</v>
      </c>
      <c r="F44" s="69">
        <v>278</v>
      </c>
      <c r="G44" s="124">
        <f t="shared" si="1"/>
        <v>19.857142857142858</v>
      </c>
      <c r="H44" s="236" t="s">
        <v>990</v>
      </c>
    </row>
    <row r="45" spans="1:8" x14ac:dyDescent="0.25">
      <c r="A45" s="48">
        <v>17</v>
      </c>
      <c r="B45" s="68" t="s">
        <v>8</v>
      </c>
      <c r="C45" s="68" t="s">
        <v>1402</v>
      </c>
      <c r="D45" s="68">
        <v>9</v>
      </c>
      <c r="E45" s="68">
        <v>4</v>
      </c>
      <c r="F45" s="69">
        <v>176</v>
      </c>
      <c r="G45" s="124">
        <f t="shared" si="1"/>
        <v>19.555555555555557</v>
      </c>
      <c r="H45" s="236" t="s">
        <v>990</v>
      </c>
    </row>
    <row r="46" spans="1:8" x14ac:dyDescent="0.25">
      <c r="A46" s="48">
        <v>18</v>
      </c>
      <c r="B46" s="68" t="s">
        <v>8</v>
      </c>
      <c r="C46" s="68" t="s">
        <v>1403</v>
      </c>
      <c r="D46" s="68">
        <v>20</v>
      </c>
      <c r="E46" s="68">
        <v>9</v>
      </c>
      <c r="F46" s="69">
        <v>390</v>
      </c>
      <c r="G46" s="124">
        <f t="shared" si="1"/>
        <v>19.5</v>
      </c>
      <c r="H46" s="236"/>
    </row>
    <row r="47" spans="1:8" x14ac:dyDescent="0.25">
      <c r="A47" s="48">
        <v>19</v>
      </c>
      <c r="B47" s="68" t="s">
        <v>16</v>
      </c>
      <c r="C47" s="68" t="s">
        <v>1404</v>
      </c>
      <c r="D47" s="68">
        <v>9</v>
      </c>
      <c r="E47" s="68">
        <v>5</v>
      </c>
      <c r="F47" s="69">
        <v>170</v>
      </c>
      <c r="G47" s="124">
        <f t="shared" si="1"/>
        <v>18.888888888888889</v>
      </c>
      <c r="H47" s="236" t="s">
        <v>990</v>
      </c>
    </row>
    <row r="48" spans="1:8" x14ac:dyDescent="0.25">
      <c r="A48" s="48">
        <v>20</v>
      </c>
      <c r="B48" s="68" t="s">
        <v>8</v>
      </c>
      <c r="C48" s="125" t="s">
        <v>1405</v>
      </c>
      <c r="D48" s="68">
        <v>14</v>
      </c>
      <c r="E48" s="68">
        <v>6</v>
      </c>
      <c r="F48" s="69">
        <v>259.2</v>
      </c>
      <c r="G48" s="124">
        <f t="shared" si="1"/>
        <v>18.514285714285712</v>
      </c>
      <c r="H48" s="236" t="s">
        <v>990</v>
      </c>
    </row>
    <row r="49" spans="1:8" x14ac:dyDescent="0.25">
      <c r="A49" s="48">
        <v>21</v>
      </c>
      <c r="B49" s="68" t="s">
        <v>196</v>
      </c>
      <c r="C49" s="68" t="s">
        <v>1406</v>
      </c>
      <c r="D49" s="68">
        <v>16</v>
      </c>
      <c r="E49" s="68">
        <v>7</v>
      </c>
      <c r="F49" s="69">
        <v>295</v>
      </c>
      <c r="G49" s="124">
        <f t="shared" si="1"/>
        <v>18.4375</v>
      </c>
      <c r="H49" s="236"/>
    </row>
    <row r="50" spans="1:8" x14ac:dyDescent="0.25">
      <c r="A50" s="48">
        <v>23</v>
      </c>
      <c r="B50" s="68" t="s">
        <v>8</v>
      </c>
      <c r="C50" s="68" t="s">
        <v>1407</v>
      </c>
      <c r="D50" s="68">
        <v>17</v>
      </c>
      <c r="E50" s="68">
        <v>5</v>
      </c>
      <c r="F50" s="69">
        <v>312</v>
      </c>
      <c r="G50" s="124">
        <f t="shared" si="1"/>
        <v>18.352941176470587</v>
      </c>
      <c r="H50" s="236"/>
    </row>
    <row r="51" spans="1:8" x14ac:dyDescent="0.25">
      <c r="A51" s="48">
        <v>24</v>
      </c>
      <c r="B51" s="68" t="s">
        <v>8</v>
      </c>
      <c r="C51" s="125" t="s">
        <v>1408</v>
      </c>
      <c r="D51" s="68">
        <v>10</v>
      </c>
      <c r="E51" s="68">
        <v>6</v>
      </c>
      <c r="F51" s="69">
        <v>174.4</v>
      </c>
      <c r="G51" s="124">
        <f t="shared" si="1"/>
        <v>17.440000000000001</v>
      </c>
      <c r="H51" s="236"/>
    </row>
    <row r="52" spans="1:8" x14ac:dyDescent="0.25">
      <c r="A52" s="48">
        <v>25</v>
      </c>
      <c r="B52" s="68" t="s">
        <v>8</v>
      </c>
      <c r="C52" s="68" t="s">
        <v>111</v>
      </c>
      <c r="D52" s="68">
        <v>11</v>
      </c>
      <c r="E52" s="68">
        <v>3</v>
      </c>
      <c r="F52" s="69">
        <v>190</v>
      </c>
      <c r="G52" s="124">
        <f t="shared" si="1"/>
        <v>17.272727272727273</v>
      </c>
      <c r="H52" s="236"/>
    </row>
    <row r="53" spans="1:8" x14ac:dyDescent="0.25">
      <c r="A53" s="48">
        <v>26</v>
      </c>
      <c r="B53" s="68" t="s">
        <v>8</v>
      </c>
      <c r="C53" s="68" t="s">
        <v>127</v>
      </c>
      <c r="D53" s="68">
        <v>17</v>
      </c>
      <c r="E53" s="68">
        <v>7</v>
      </c>
      <c r="F53" s="69">
        <v>290</v>
      </c>
      <c r="G53" s="124">
        <f t="shared" si="1"/>
        <v>17.058823529411764</v>
      </c>
      <c r="H53" s="236" t="s">
        <v>990</v>
      </c>
    </row>
    <row r="54" spans="1:8" x14ac:dyDescent="0.25">
      <c r="A54" s="48">
        <v>27</v>
      </c>
      <c r="B54" s="68" t="s">
        <v>8</v>
      </c>
      <c r="C54" s="68" t="s">
        <v>1409</v>
      </c>
      <c r="D54" s="68">
        <v>17</v>
      </c>
      <c r="E54" s="68">
        <v>11</v>
      </c>
      <c r="F54" s="69">
        <v>288</v>
      </c>
      <c r="G54" s="124">
        <f t="shared" si="1"/>
        <v>16.941176470588236</v>
      </c>
      <c r="H54" s="236"/>
    </row>
    <row r="55" spans="1:8" x14ac:dyDescent="0.25">
      <c r="A55" s="48">
        <v>28</v>
      </c>
      <c r="B55" s="68" t="s">
        <v>8</v>
      </c>
      <c r="C55" s="68" t="s">
        <v>1410</v>
      </c>
      <c r="D55" s="68">
        <v>14</v>
      </c>
      <c r="E55" s="68">
        <v>2</v>
      </c>
      <c r="F55" s="69">
        <v>234</v>
      </c>
      <c r="G55" s="124">
        <f t="shared" si="1"/>
        <v>16.714285714285715</v>
      </c>
      <c r="H55" s="236"/>
    </row>
    <row r="56" spans="1:8" x14ac:dyDescent="0.25">
      <c r="A56" s="48">
        <v>29</v>
      </c>
      <c r="B56" s="68" t="s">
        <v>8</v>
      </c>
      <c r="C56" s="68" t="s">
        <v>1411</v>
      </c>
      <c r="D56" s="68">
        <v>18</v>
      </c>
      <c r="E56" s="68">
        <v>9</v>
      </c>
      <c r="F56" s="69">
        <v>299</v>
      </c>
      <c r="G56" s="124">
        <f t="shared" si="1"/>
        <v>16.611111111111111</v>
      </c>
      <c r="H56" s="236"/>
    </row>
    <row r="57" spans="1:8" x14ac:dyDescent="0.25">
      <c r="A57" s="48">
        <v>30</v>
      </c>
      <c r="B57" s="68" t="s">
        <v>8</v>
      </c>
      <c r="C57" s="68" t="s">
        <v>1412</v>
      </c>
      <c r="D57" s="68">
        <v>11</v>
      </c>
      <c r="E57" s="68">
        <v>8</v>
      </c>
      <c r="F57" s="69">
        <v>182.5</v>
      </c>
      <c r="G57" s="124">
        <f t="shared" si="1"/>
        <v>16.59090909090909</v>
      </c>
      <c r="H57" s="236"/>
    </row>
    <row r="58" spans="1:8" x14ac:dyDescent="0.25">
      <c r="A58" s="48">
        <v>31</v>
      </c>
      <c r="B58" s="68" t="s">
        <v>8</v>
      </c>
      <c r="C58" s="125" t="s">
        <v>1413</v>
      </c>
      <c r="D58" s="68">
        <v>7</v>
      </c>
      <c r="E58" s="68">
        <v>6</v>
      </c>
      <c r="F58" s="69">
        <v>115</v>
      </c>
      <c r="G58" s="124">
        <f t="shared" si="1"/>
        <v>16.428571428571427</v>
      </c>
      <c r="H58" s="236"/>
    </row>
    <row r="59" spans="1:8" x14ac:dyDescent="0.25">
      <c r="A59" s="48">
        <v>32</v>
      </c>
      <c r="B59" s="68" t="s">
        <v>8</v>
      </c>
      <c r="C59" s="125" t="s">
        <v>1414</v>
      </c>
      <c r="D59" s="68">
        <v>9</v>
      </c>
      <c r="E59" s="68">
        <v>3</v>
      </c>
      <c r="F59" s="69">
        <v>144</v>
      </c>
      <c r="G59" s="124">
        <f t="shared" si="1"/>
        <v>16</v>
      </c>
      <c r="H59" s="236"/>
    </row>
    <row r="60" spans="1:8" x14ac:dyDescent="0.25">
      <c r="A60" s="48">
        <v>33</v>
      </c>
      <c r="B60" s="68" t="s">
        <v>8</v>
      </c>
      <c r="C60" s="68" t="s">
        <v>1415</v>
      </c>
      <c r="D60" s="68">
        <v>6</v>
      </c>
      <c r="E60" s="68">
        <v>5</v>
      </c>
      <c r="F60" s="69">
        <v>94.5</v>
      </c>
      <c r="G60" s="124">
        <f t="shared" si="1"/>
        <v>15.75</v>
      </c>
      <c r="H60" s="236"/>
    </row>
    <row r="61" spans="1:8" x14ac:dyDescent="0.25">
      <c r="A61" s="48">
        <v>34</v>
      </c>
      <c r="B61" s="68" t="s">
        <v>11</v>
      </c>
      <c r="C61" s="68" t="s">
        <v>1416</v>
      </c>
      <c r="D61" s="68">
        <v>6</v>
      </c>
      <c r="E61" s="68">
        <v>5</v>
      </c>
      <c r="F61" s="69">
        <v>93</v>
      </c>
      <c r="G61" s="124">
        <f t="shared" si="1"/>
        <v>15.5</v>
      </c>
      <c r="H61" s="236" t="s">
        <v>990</v>
      </c>
    </row>
    <row r="62" spans="1:8" x14ac:dyDescent="0.25">
      <c r="A62" s="48">
        <v>35</v>
      </c>
      <c r="B62" s="68" t="s">
        <v>8</v>
      </c>
      <c r="C62" s="68" t="s">
        <v>1417</v>
      </c>
      <c r="D62" s="68">
        <v>8</v>
      </c>
      <c r="E62" s="68">
        <v>5</v>
      </c>
      <c r="F62" s="69">
        <v>123</v>
      </c>
      <c r="G62" s="124">
        <f t="shared" si="1"/>
        <v>15.375</v>
      </c>
      <c r="H62" s="236"/>
    </row>
    <row r="63" spans="1:8" x14ac:dyDescent="0.25">
      <c r="A63" s="48">
        <v>36</v>
      </c>
      <c r="B63" s="68" t="s">
        <v>8</v>
      </c>
      <c r="C63" s="68" t="s">
        <v>1418</v>
      </c>
      <c r="D63" s="68">
        <v>5</v>
      </c>
      <c r="E63" s="68">
        <v>2</v>
      </c>
      <c r="F63" s="69">
        <v>76</v>
      </c>
      <c r="G63" s="124">
        <f t="shared" si="1"/>
        <v>15.2</v>
      </c>
      <c r="H63" s="236"/>
    </row>
    <row r="64" spans="1:8" x14ac:dyDescent="0.25">
      <c r="A64" s="48">
        <v>37</v>
      </c>
      <c r="B64" s="68" t="s">
        <v>8</v>
      </c>
      <c r="C64" s="68" t="s">
        <v>1419</v>
      </c>
      <c r="D64" s="68">
        <v>9</v>
      </c>
      <c r="E64" s="68">
        <v>4</v>
      </c>
      <c r="F64" s="69">
        <v>129.5</v>
      </c>
      <c r="G64" s="124">
        <f t="shared" si="1"/>
        <v>14.388888888888889</v>
      </c>
      <c r="H64" s="236" t="s">
        <v>990</v>
      </c>
    </row>
    <row r="65" spans="1:8" x14ac:dyDescent="0.25">
      <c r="A65" s="48">
        <v>38</v>
      </c>
      <c r="B65" s="68" t="s">
        <v>196</v>
      </c>
      <c r="C65" s="68" t="s">
        <v>1420</v>
      </c>
      <c r="D65" s="68">
        <v>18</v>
      </c>
      <c r="E65" s="68">
        <v>4</v>
      </c>
      <c r="F65" s="69">
        <v>243</v>
      </c>
      <c r="G65" s="124">
        <f t="shared" si="1"/>
        <v>13.5</v>
      </c>
      <c r="H65" s="236" t="s">
        <v>990</v>
      </c>
    </row>
    <row r="66" spans="1:8" x14ac:dyDescent="0.25">
      <c r="A66" s="48">
        <v>39</v>
      </c>
      <c r="B66" s="68" t="s">
        <v>178</v>
      </c>
      <c r="C66" s="68" t="s">
        <v>402</v>
      </c>
      <c r="D66" s="68">
        <v>15</v>
      </c>
      <c r="E66" s="68">
        <v>3</v>
      </c>
      <c r="F66" s="69">
        <v>194</v>
      </c>
      <c r="G66" s="124">
        <f t="shared" si="1"/>
        <v>12.933333333333334</v>
      </c>
      <c r="H66" s="236"/>
    </row>
    <row r="67" spans="1:8" x14ac:dyDescent="0.25">
      <c r="A67" s="48">
        <v>40</v>
      </c>
      <c r="B67" s="68" t="s">
        <v>399</v>
      </c>
      <c r="C67" s="68" t="s">
        <v>1144</v>
      </c>
      <c r="D67" s="68">
        <v>11</v>
      </c>
      <c r="E67" s="68">
        <v>6</v>
      </c>
      <c r="F67" s="69">
        <v>141.5</v>
      </c>
      <c r="G67" s="124">
        <f t="shared" si="1"/>
        <v>12.863636363636363</v>
      </c>
      <c r="H67" s="236"/>
    </row>
    <row r="68" spans="1:8" x14ac:dyDescent="0.25">
      <c r="A68" s="48">
        <v>41</v>
      </c>
      <c r="B68" s="68" t="s">
        <v>8</v>
      </c>
      <c r="C68" s="126" t="s">
        <v>1421</v>
      </c>
      <c r="D68" s="68">
        <v>17</v>
      </c>
      <c r="E68" s="68">
        <v>13</v>
      </c>
      <c r="F68" s="69">
        <v>214.4</v>
      </c>
      <c r="G68" s="124">
        <f t="shared" si="1"/>
        <v>12.611764705882353</v>
      </c>
      <c r="H68" s="236" t="s">
        <v>990</v>
      </c>
    </row>
    <row r="69" spans="1:8" x14ac:dyDescent="0.25">
      <c r="A69" s="48">
        <v>42</v>
      </c>
      <c r="B69" s="68" t="s">
        <v>8</v>
      </c>
      <c r="C69" s="68" t="s">
        <v>1422</v>
      </c>
      <c r="D69" s="68">
        <v>18</v>
      </c>
      <c r="E69" s="68">
        <v>8</v>
      </c>
      <c r="F69" s="69">
        <v>224</v>
      </c>
      <c r="G69" s="124">
        <f t="shared" si="1"/>
        <v>12.444444444444445</v>
      </c>
      <c r="H69" s="236"/>
    </row>
    <row r="70" spans="1:8" x14ac:dyDescent="0.25">
      <c r="A70" s="48">
        <v>43</v>
      </c>
      <c r="B70" s="68" t="s">
        <v>35</v>
      </c>
      <c r="C70" s="68" t="s">
        <v>1423</v>
      </c>
      <c r="D70" s="68">
        <v>10</v>
      </c>
      <c r="E70" s="68">
        <v>4</v>
      </c>
      <c r="F70" s="69">
        <v>123</v>
      </c>
      <c r="G70" s="124">
        <f t="shared" si="1"/>
        <v>12.3</v>
      </c>
      <c r="H70" s="236"/>
    </row>
    <row r="71" spans="1:8" x14ac:dyDescent="0.25">
      <c r="A71" s="48">
        <v>44</v>
      </c>
      <c r="B71" s="68" t="s">
        <v>8</v>
      </c>
      <c r="C71" s="68" t="s">
        <v>397</v>
      </c>
      <c r="D71" s="68">
        <v>19</v>
      </c>
      <c r="E71" s="68">
        <v>8</v>
      </c>
      <c r="F71" s="69">
        <v>233</v>
      </c>
      <c r="G71" s="124">
        <f t="shared" si="1"/>
        <v>12.263157894736842</v>
      </c>
      <c r="H71" s="236"/>
    </row>
    <row r="72" spans="1:8" x14ac:dyDescent="0.25">
      <c r="A72" s="48">
        <v>45</v>
      </c>
      <c r="B72" s="68" t="s">
        <v>43</v>
      </c>
      <c r="C72" s="68" t="s">
        <v>1424</v>
      </c>
      <c r="D72" s="68">
        <v>7</v>
      </c>
      <c r="E72" s="68">
        <v>5</v>
      </c>
      <c r="F72" s="69">
        <v>85</v>
      </c>
      <c r="G72" s="124">
        <f t="shared" si="1"/>
        <v>12.142857142857142</v>
      </c>
      <c r="H72" s="236" t="s">
        <v>990</v>
      </c>
    </row>
    <row r="73" spans="1:8" x14ac:dyDescent="0.25">
      <c r="A73" s="48">
        <v>46</v>
      </c>
      <c r="B73" s="68" t="s">
        <v>8</v>
      </c>
      <c r="C73" s="68" t="s">
        <v>1425</v>
      </c>
      <c r="D73" s="68">
        <v>14</v>
      </c>
      <c r="E73" s="68">
        <v>3</v>
      </c>
      <c r="F73" s="69">
        <v>165</v>
      </c>
      <c r="G73" s="124">
        <f t="shared" si="1"/>
        <v>11.785714285714286</v>
      </c>
      <c r="H73" s="236"/>
    </row>
    <row r="74" spans="1:8" x14ac:dyDescent="0.25">
      <c r="A74" s="48">
        <v>47</v>
      </c>
      <c r="B74" s="68" t="s">
        <v>8</v>
      </c>
      <c r="C74" s="68" t="s">
        <v>88</v>
      </c>
      <c r="D74" s="68">
        <v>19</v>
      </c>
      <c r="E74" s="68">
        <v>4</v>
      </c>
      <c r="F74" s="69">
        <v>215</v>
      </c>
      <c r="G74" s="124">
        <f t="shared" si="1"/>
        <v>11.315789473684211</v>
      </c>
      <c r="H74" s="236"/>
    </row>
    <row r="75" spans="1:8" x14ac:dyDescent="0.25">
      <c r="A75" s="48">
        <v>48</v>
      </c>
      <c r="B75" s="68" t="s">
        <v>43</v>
      </c>
      <c r="C75" s="68" t="s">
        <v>1426</v>
      </c>
      <c r="D75" s="68">
        <v>12</v>
      </c>
      <c r="E75" s="68">
        <v>6</v>
      </c>
      <c r="F75" s="69">
        <v>128</v>
      </c>
      <c r="G75" s="124">
        <f t="shared" si="1"/>
        <v>10.666666666666666</v>
      </c>
      <c r="H75" s="236"/>
    </row>
    <row r="76" spans="1:8" x14ac:dyDescent="0.25">
      <c r="A76" s="48">
        <v>49</v>
      </c>
      <c r="B76" s="68" t="s">
        <v>8</v>
      </c>
      <c r="C76" s="68" t="s">
        <v>157</v>
      </c>
      <c r="D76" s="68">
        <v>19</v>
      </c>
      <c r="E76" s="68">
        <v>7</v>
      </c>
      <c r="F76" s="69">
        <v>196.5</v>
      </c>
      <c r="G76" s="124">
        <f t="shared" si="1"/>
        <v>10.342105263157896</v>
      </c>
      <c r="H76" s="236"/>
    </row>
    <row r="77" spans="1:8" x14ac:dyDescent="0.25">
      <c r="A77" s="48">
        <v>50</v>
      </c>
      <c r="B77" s="68" t="s">
        <v>145</v>
      </c>
      <c r="C77" s="125" t="s">
        <v>146</v>
      </c>
      <c r="D77" s="68">
        <v>7</v>
      </c>
      <c r="E77" s="68">
        <v>2</v>
      </c>
      <c r="F77" s="69">
        <v>72</v>
      </c>
      <c r="G77" s="124">
        <f t="shared" si="1"/>
        <v>10.285714285714286</v>
      </c>
      <c r="H77" s="236"/>
    </row>
    <row r="78" spans="1:8" x14ac:dyDescent="0.25">
      <c r="A78" s="48">
        <v>51</v>
      </c>
      <c r="B78" s="68" t="s">
        <v>11</v>
      </c>
      <c r="C78" s="68" t="s">
        <v>1427</v>
      </c>
      <c r="D78" s="68">
        <v>7</v>
      </c>
      <c r="E78" s="68">
        <v>6</v>
      </c>
      <c r="F78" s="69">
        <v>67</v>
      </c>
      <c r="G78" s="124">
        <f t="shared" si="1"/>
        <v>9.5714285714285712</v>
      </c>
      <c r="H78" s="236" t="s">
        <v>990</v>
      </c>
    </row>
    <row r="79" spans="1:8" x14ac:dyDescent="0.25">
      <c r="A79" s="48">
        <v>52</v>
      </c>
      <c r="B79" s="68" t="s">
        <v>8</v>
      </c>
      <c r="C79" s="125" t="s">
        <v>234</v>
      </c>
      <c r="D79" s="68">
        <v>14</v>
      </c>
      <c r="E79" s="68">
        <v>4</v>
      </c>
      <c r="F79" s="69">
        <v>130</v>
      </c>
      <c r="G79" s="124">
        <f t="shared" si="1"/>
        <v>9.2857142857142865</v>
      </c>
      <c r="H79" s="236"/>
    </row>
    <row r="80" spans="1:8" x14ac:dyDescent="0.25">
      <c r="A80" s="48">
        <v>53</v>
      </c>
      <c r="B80" s="68" t="s">
        <v>43</v>
      </c>
      <c r="C80" s="68" t="s">
        <v>1184</v>
      </c>
      <c r="D80" s="68">
        <v>18</v>
      </c>
      <c r="E80" s="68">
        <v>10</v>
      </c>
      <c r="F80" s="69">
        <v>166.75</v>
      </c>
      <c r="G80" s="124">
        <f t="shared" si="1"/>
        <v>9.2638888888888893</v>
      </c>
      <c r="H80" s="236"/>
    </row>
    <row r="81" spans="1:8" x14ac:dyDescent="0.25">
      <c r="A81" s="48">
        <v>54</v>
      </c>
      <c r="B81" s="68" t="s">
        <v>35</v>
      </c>
      <c r="C81" s="68" t="s">
        <v>1428</v>
      </c>
      <c r="D81" s="68">
        <v>16</v>
      </c>
      <c r="E81" s="68">
        <v>4</v>
      </c>
      <c r="F81" s="69">
        <v>146.5</v>
      </c>
      <c r="G81" s="124">
        <f t="shared" si="1"/>
        <v>9.15625</v>
      </c>
      <c r="H81" s="236"/>
    </row>
    <row r="82" spans="1:8" x14ac:dyDescent="0.25">
      <c r="A82" s="48">
        <v>55</v>
      </c>
      <c r="B82" s="68" t="s">
        <v>353</v>
      </c>
      <c r="C82" s="68" t="s">
        <v>1429</v>
      </c>
      <c r="D82" s="68">
        <v>14</v>
      </c>
      <c r="E82" s="68">
        <v>4</v>
      </c>
      <c r="F82" s="69">
        <v>125</v>
      </c>
      <c r="G82" s="124">
        <f t="shared" si="1"/>
        <v>8.9285714285714288</v>
      </c>
      <c r="H82" s="236"/>
    </row>
    <row r="83" spans="1:8" x14ac:dyDescent="0.25">
      <c r="A83" s="48">
        <v>56</v>
      </c>
      <c r="B83" s="68" t="s">
        <v>8</v>
      </c>
      <c r="C83" s="68" t="s">
        <v>1430</v>
      </c>
      <c r="D83" s="68">
        <v>13</v>
      </c>
      <c r="E83" s="68">
        <v>5</v>
      </c>
      <c r="F83" s="69">
        <v>114.4</v>
      </c>
      <c r="G83" s="124">
        <f t="shared" si="1"/>
        <v>8.8000000000000007</v>
      </c>
      <c r="H83" s="236" t="s">
        <v>990</v>
      </c>
    </row>
    <row r="84" spans="1:8" x14ac:dyDescent="0.25">
      <c r="A84" s="48">
        <v>57</v>
      </c>
      <c r="B84" s="68" t="s">
        <v>8</v>
      </c>
      <c r="C84" s="68" t="s">
        <v>1431</v>
      </c>
      <c r="D84" s="68">
        <v>7</v>
      </c>
      <c r="E84" s="68">
        <v>1</v>
      </c>
      <c r="F84" s="69">
        <v>58</v>
      </c>
      <c r="G84" s="124">
        <f t="shared" si="1"/>
        <v>8.2857142857142865</v>
      </c>
      <c r="H84" s="236" t="s">
        <v>990</v>
      </c>
    </row>
    <row r="85" spans="1:8" x14ac:dyDescent="0.25">
      <c r="A85" s="48">
        <v>58</v>
      </c>
      <c r="B85" s="68" t="s">
        <v>672</v>
      </c>
      <c r="C85" s="68" t="s">
        <v>1432</v>
      </c>
      <c r="D85" s="68">
        <v>5</v>
      </c>
      <c r="E85" s="68">
        <v>1</v>
      </c>
      <c r="F85" s="69">
        <v>40</v>
      </c>
      <c r="G85" s="124">
        <f t="shared" si="1"/>
        <v>8</v>
      </c>
      <c r="H85" s="236" t="s">
        <v>990</v>
      </c>
    </row>
    <row r="86" spans="1:8" x14ac:dyDescent="0.25">
      <c r="A86" s="48">
        <v>59</v>
      </c>
      <c r="B86" s="68" t="s">
        <v>13</v>
      </c>
      <c r="C86" s="68" t="s">
        <v>394</v>
      </c>
      <c r="D86" s="68">
        <v>10</v>
      </c>
      <c r="E86" s="68">
        <v>4</v>
      </c>
      <c r="F86" s="69">
        <v>78.5</v>
      </c>
      <c r="G86" s="124">
        <f t="shared" si="1"/>
        <v>7.85</v>
      </c>
      <c r="H86" s="236"/>
    </row>
    <row r="87" spans="1:8" x14ac:dyDescent="0.25">
      <c r="A87" s="48">
        <v>60</v>
      </c>
      <c r="B87" s="68" t="s">
        <v>8</v>
      </c>
      <c r="C87" s="68" t="s">
        <v>1433</v>
      </c>
      <c r="D87" s="68">
        <v>8</v>
      </c>
      <c r="E87" s="68">
        <v>3</v>
      </c>
      <c r="F87" s="69">
        <v>62</v>
      </c>
      <c r="G87" s="124">
        <f t="shared" si="1"/>
        <v>7.75</v>
      </c>
      <c r="H87" s="236" t="s">
        <v>990</v>
      </c>
    </row>
    <row r="88" spans="1:8" x14ac:dyDescent="0.25">
      <c r="A88" s="48">
        <v>61</v>
      </c>
      <c r="B88" s="68" t="s">
        <v>984</v>
      </c>
      <c r="C88" s="68" t="s">
        <v>331</v>
      </c>
      <c r="D88" s="68">
        <v>9</v>
      </c>
      <c r="E88" s="68">
        <v>5</v>
      </c>
      <c r="F88" s="69">
        <v>67.5</v>
      </c>
      <c r="G88" s="124">
        <f t="shared" si="1"/>
        <v>7.5</v>
      </c>
      <c r="H88" s="236"/>
    </row>
    <row r="89" spans="1:8" x14ac:dyDescent="0.25">
      <c r="A89" s="48">
        <v>62</v>
      </c>
      <c r="B89" s="68" t="s">
        <v>8</v>
      </c>
      <c r="C89" s="68" t="s">
        <v>915</v>
      </c>
      <c r="D89" s="86">
        <v>23</v>
      </c>
      <c r="E89" s="127">
        <v>5</v>
      </c>
      <c r="F89" s="128">
        <v>168</v>
      </c>
      <c r="G89" s="124">
        <f t="shared" si="1"/>
        <v>7.3043478260869561</v>
      </c>
      <c r="H89" s="236"/>
    </row>
    <row r="90" spans="1:8" x14ac:dyDescent="0.25">
      <c r="A90" s="48">
        <v>63</v>
      </c>
      <c r="B90" s="68" t="s">
        <v>43</v>
      </c>
      <c r="C90" s="68" t="s">
        <v>1434</v>
      </c>
      <c r="D90" s="68">
        <v>13</v>
      </c>
      <c r="E90" s="68">
        <v>5</v>
      </c>
      <c r="F90" s="69">
        <v>86</v>
      </c>
      <c r="G90" s="124">
        <f t="shared" si="1"/>
        <v>6.615384615384615</v>
      </c>
      <c r="H90" s="236"/>
    </row>
    <row r="91" spans="1:8" x14ac:dyDescent="0.25">
      <c r="A91" s="48">
        <v>64</v>
      </c>
      <c r="B91" s="68" t="s">
        <v>31</v>
      </c>
      <c r="C91" s="125" t="s">
        <v>1435</v>
      </c>
      <c r="D91" s="68">
        <v>7</v>
      </c>
      <c r="E91" s="68">
        <v>5</v>
      </c>
      <c r="F91" s="69">
        <v>42</v>
      </c>
      <c r="G91" s="129">
        <f t="shared" si="1"/>
        <v>6</v>
      </c>
      <c r="H91" s="236"/>
    </row>
    <row r="92" spans="1:8" x14ac:dyDescent="0.25">
      <c r="A92" s="48">
        <v>65</v>
      </c>
      <c r="B92" s="68" t="s">
        <v>31</v>
      </c>
      <c r="C92" s="68" t="s">
        <v>1436</v>
      </c>
      <c r="D92" s="68">
        <v>15</v>
      </c>
      <c r="E92" s="68">
        <v>4</v>
      </c>
      <c r="F92" s="69">
        <v>81.599999999999994</v>
      </c>
      <c r="G92" s="124">
        <f t="shared" si="1"/>
        <v>5.4399999999999995</v>
      </c>
      <c r="H92" s="236"/>
    </row>
    <row r="93" spans="1:8" x14ac:dyDescent="0.25">
      <c r="A93" s="48">
        <v>66</v>
      </c>
      <c r="B93" s="68" t="s">
        <v>145</v>
      </c>
      <c r="C93" s="125" t="s">
        <v>1437</v>
      </c>
      <c r="D93" s="68">
        <v>19</v>
      </c>
      <c r="E93" s="68">
        <v>4</v>
      </c>
      <c r="F93" s="69">
        <v>79</v>
      </c>
      <c r="G93" s="124">
        <f t="shared" ref="G93:G101" si="2">F93/D93</f>
        <v>4.1578947368421053</v>
      </c>
      <c r="H93" s="236"/>
    </row>
    <row r="94" spans="1:8" x14ac:dyDescent="0.25">
      <c r="A94" s="48">
        <v>67</v>
      </c>
      <c r="B94" s="68" t="s">
        <v>399</v>
      </c>
      <c r="C94" s="68" t="s">
        <v>1438</v>
      </c>
      <c r="D94" s="68">
        <v>16</v>
      </c>
      <c r="E94" s="68">
        <v>2</v>
      </c>
      <c r="F94" s="69">
        <v>66</v>
      </c>
      <c r="G94" s="124">
        <f t="shared" si="2"/>
        <v>4.125</v>
      </c>
      <c r="H94" s="236" t="s">
        <v>990</v>
      </c>
    </row>
    <row r="95" spans="1:8" x14ac:dyDescent="0.25">
      <c r="A95" s="48">
        <v>68</v>
      </c>
      <c r="B95" s="68" t="s">
        <v>16</v>
      </c>
      <c r="C95" s="68" t="s">
        <v>90</v>
      </c>
      <c r="D95" s="68">
        <v>17</v>
      </c>
      <c r="E95" s="68">
        <v>5</v>
      </c>
      <c r="F95" s="69">
        <v>69.900000000000006</v>
      </c>
      <c r="G95" s="124">
        <f t="shared" si="2"/>
        <v>4.1117647058823534</v>
      </c>
      <c r="H95" s="236"/>
    </row>
    <row r="96" spans="1:8" x14ac:dyDescent="0.25">
      <c r="A96" s="48">
        <v>69</v>
      </c>
      <c r="B96" s="68" t="s">
        <v>8</v>
      </c>
      <c r="C96" s="68" t="s">
        <v>1146</v>
      </c>
      <c r="D96" s="68">
        <v>12</v>
      </c>
      <c r="E96" s="68">
        <v>3</v>
      </c>
      <c r="F96" s="69">
        <v>43</v>
      </c>
      <c r="G96" s="124">
        <f t="shared" si="2"/>
        <v>3.5833333333333335</v>
      </c>
      <c r="H96" s="236"/>
    </row>
    <row r="97" spans="1:8" x14ac:dyDescent="0.25">
      <c r="A97" s="48">
        <v>70</v>
      </c>
      <c r="B97" s="68" t="s">
        <v>115</v>
      </c>
      <c r="C97" s="68" t="s">
        <v>1439</v>
      </c>
      <c r="D97" s="68">
        <v>13</v>
      </c>
      <c r="E97" s="68">
        <v>3</v>
      </c>
      <c r="F97" s="69">
        <v>40</v>
      </c>
      <c r="G97" s="124">
        <f t="shared" si="2"/>
        <v>3.0769230769230771</v>
      </c>
      <c r="H97" s="236"/>
    </row>
    <row r="98" spans="1:8" x14ac:dyDescent="0.25">
      <c r="A98" s="48">
        <v>71</v>
      </c>
      <c r="B98" s="68" t="s">
        <v>8</v>
      </c>
      <c r="C98" s="68" t="s">
        <v>121</v>
      </c>
      <c r="D98" s="68">
        <v>15</v>
      </c>
      <c r="E98" s="68">
        <v>2</v>
      </c>
      <c r="F98" s="69">
        <v>45</v>
      </c>
      <c r="G98" s="124">
        <f t="shared" si="2"/>
        <v>3</v>
      </c>
      <c r="H98" s="236"/>
    </row>
    <row r="99" spans="1:8" x14ac:dyDescent="0.25">
      <c r="A99" s="48">
        <v>72</v>
      </c>
      <c r="B99" s="68" t="s">
        <v>13</v>
      </c>
      <c r="C99" s="68" t="s">
        <v>1440</v>
      </c>
      <c r="D99" s="68">
        <v>19</v>
      </c>
      <c r="E99" s="68">
        <v>3</v>
      </c>
      <c r="F99" s="69">
        <v>53</v>
      </c>
      <c r="G99" s="124">
        <f t="shared" si="2"/>
        <v>2.7894736842105261</v>
      </c>
      <c r="H99" s="236"/>
    </row>
    <row r="100" spans="1:8" x14ac:dyDescent="0.25">
      <c r="A100" s="48">
        <v>73</v>
      </c>
      <c r="B100" s="68" t="s">
        <v>8</v>
      </c>
      <c r="C100" s="68" t="s">
        <v>1441</v>
      </c>
      <c r="D100" s="68">
        <v>9</v>
      </c>
      <c r="E100" s="68">
        <v>2</v>
      </c>
      <c r="F100" s="69">
        <v>22</v>
      </c>
      <c r="G100" s="124">
        <f t="shared" si="2"/>
        <v>2.4444444444444446</v>
      </c>
      <c r="H100" s="236"/>
    </row>
    <row r="101" spans="1:8" x14ac:dyDescent="0.25">
      <c r="A101" s="48">
        <v>74</v>
      </c>
      <c r="B101" s="68" t="s">
        <v>13</v>
      </c>
      <c r="C101" s="68" t="s">
        <v>337</v>
      </c>
      <c r="D101" s="68">
        <v>12</v>
      </c>
      <c r="E101" s="68">
        <v>5</v>
      </c>
      <c r="F101" s="69">
        <v>21.5</v>
      </c>
      <c r="G101" s="124">
        <f t="shared" si="2"/>
        <v>1.7916666666666667</v>
      </c>
      <c r="H101" s="236"/>
    </row>
    <row r="102" spans="1:8" x14ac:dyDescent="0.25">
      <c r="A102" s="130"/>
      <c r="B102" s="36"/>
      <c r="C102" s="36"/>
      <c r="D102" s="36"/>
      <c r="E102" s="36"/>
      <c r="F102" s="37"/>
      <c r="G102" s="38"/>
      <c r="H102" s="234"/>
    </row>
    <row r="103" spans="1:8" ht="20.100000000000001" customHeight="1" x14ac:dyDescent="0.25">
      <c r="A103" s="588" t="s">
        <v>1575</v>
      </c>
      <c r="B103" s="589"/>
      <c r="C103" s="589"/>
      <c r="D103" s="589"/>
      <c r="E103" s="589"/>
      <c r="F103" s="589"/>
      <c r="G103" s="589"/>
      <c r="H103" s="590"/>
    </row>
    <row r="104" spans="1:8" ht="15" customHeight="1" x14ac:dyDescent="0.25">
      <c r="A104" s="45" t="s">
        <v>1221</v>
      </c>
      <c r="B104" s="45" t="s">
        <v>0</v>
      </c>
      <c r="C104" s="45" t="s">
        <v>1</v>
      </c>
      <c r="D104" s="72" t="s">
        <v>2</v>
      </c>
      <c r="E104" s="72" t="s">
        <v>3</v>
      </c>
      <c r="F104" s="72" t="s">
        <v>5</v>
      </c>
      <c r="G104" s="72" t="s">
        <v>1499</v>
      </c>
      <c r="H104" s="238" t="s">
        <v>7</v>
      </c>
    </row>
    <row r="105" spans="1:8" x14ac:dyDescent="0.25">
      <c r="A105" s="332">
        <v>1</v>
      </c>
      <c r="B105" s="323" t="s">
        <v>8</v>
      </c>
      <c r="C105" s="323" t="s">
        <v>156</v>
      </c>
      <c r="D105" s="325">
        <v>27</v>
      </c>
      <c r="E105" s="325">
        <v>26</v>
      </c>
      <c r="F105" s="325">
        <v>923.5</v>
      </c>
      <c r="G105" s="349">
        <f t="shared" ref="G105:G117" si="3">F105/D105</f>
        <v>34.203703703703702</v>
      </c>
      <c r="H105" s="236"/>
    </row>
    <row r="106" spans="1:8" x14ac:dyDescent="0.25">
      <c r="A106" s="62">
        <v>2</v>
      </c>
      <c r="B106" s="63" t="s">
        <v>8</v>
      </c>
      <c r="C106" s="63" t="s">
        <v>1442</v>
      </c>
      <c r="D106" s="335">
        <v>26</v>
      </c>
      <c r="E106" s="335">
        <v>16</v>
      </c>
      <c r="F106" s="335">
        <v>674.52</v>
      </c>
      <c r="G106" s="348">
        <f t="shared" si="3"/>
        <v>25.943076923076923</v>
      </c>
      <c r="H106" s="236"/>
    </row>
    <row r="107" spans="1:8" x14ac:dyDescent="0.25">
      <c r="A107" s="65">
        <v>3</v>
      </c>
      <c r="B107" s="66" t="s">
        <v>8</v>
      </c>
      <c r="C107" s="66" t="s">
        <v>1443</v>
      </c>
      <c r="D107" s="337">
        <v>30</v>
      </c>
      <c r="E107" s="337">
        <v>21</v>
      </c>
      <c r="F107" s="337">
        <v>751.8</v>
      </c>
      <c r="G107" s="347">
        <f t="shared" si="3"/>
        <v>25.06</v>
      </c>
      <c r="H107" s="236"/>
    </row>
    <row r="108" spans="1:8" x14ac:dyDescent="0.25">
      <c r="A108" s="48">
        <v>4</v>
      </c>
      <c r="B108" s="68" t="s">
        <v>35</v>
      </c>
      <c r="C108" s="68" t="s">
        <v>710</v>
      </c>
      <c r="D108" s="86">
        <v>23</v>
      </c>
      <c r="E108" s="86">
        <v>12</v>
      </c>
      <c r="F108" s="86">
        <v>572.9</v>
      </c>
      <c r="G108" s="129">
        <f t="shared" si="3"/>
        <v>24.908695652173911</v>
      </c>
      <c r="H108" s="236"/>
    </row>
    <row r="109" spans="1:8" x14ac:dyDescent="0.25">
      <c r="A109" s="48">
        <v>5</v>
      </c>
      <c r="B109" s="68" t="s">
        <v>178</v>
      </c>
      <c r="C109" s="68" t="s">
        <v>1444</v>
      </c>
      <c r="D109" s="86">
        <v>48</v>
      </c>
      <c r="E109" s="86">
        <v>23</v>
      </c>
      <c r="F109" s="128">
        <v>1043</v>
      </c>
      <c r="G109" s="129">
        <f t="shared" si="3"/>
        <v>21.729166666666668</v>
      </c>
      <c r="H109" s="236"/>
    </row>
    <row r="110" spans="1:8" x14ac:dyDescent="0.25">
      <c r="A110" s="48">
        <v>6</v>
      </c>
      <c r="B110" s="68" t="s">
        <v>8</v>
      </c>
      <c r="C110" s="68" t="s">
        <v>1445</v>
      </c>
      <c r="D110" s="86">
        <v>23</v>
      </c>
      <c r="E110" s="86">
        <v>13</v>
      </c>
      <c r="F110" s="128">
        <v>459</v>
      </c>
      <c r="G110" s="129">
        <f t="shared" si="3"/>
        <v>19.956521739130434</v>
      </c>
      <c r="H110" s="236"/>
    </row>
    <row r="111" spans="1:8" x14ac:dyDescent="0.25">
      <c r="A111" s="48">
        <v>7</v>
      </c>
      <c r="B111" s="68" t="s">
        <v>8</v>
      </c>
      <c r="C111" s="68" t="s">
        <v>316</v>
      </c>
      <c r="D111" s="86">
        <v>22</v>
      </c>
      <c r="E111" s="86">
        <v>14</v>
      </c>
      <c r="F111" s="128">
        <v>434</v>
      </c>
      <c r="G111" s="129">
        <f t="shared" si="3"/>
        <v>19.727272727272727</v>
      </c>
      <c r="H111" s="236"/>
    </row>
    <row r="112" spans="1:8" x14ac:dyDescent="0.25">
      <c r="A112" s="48">
        <v>8</v>
      </c>
      <c r="B112" s="68" t="s">
        <v>8</v>
      </c>
      <c r="C112" s="68" t="s">
        <v>1446</v>
      </c>
      <c r="D112" s="86">
        <v>23</v>
      </c>
      <c r="E112" s="86">
        <v>17</v>
      </c>
      <c r="F112" s="86">
        <v>431.5</v>
      </c>
      <c r="G112" s="129">
        <f t="shared" si="3"/>
        <v>18.760869565217391</v>
      </c>
      <c r="H112" s="236"/>
    </row>
    <row r="113" spans="1:8" x14ac:dyDescent="0.25">
      <c r="A113" s="48">
        <v>9</v>
      </c>
      <c r="B113" s="68" t="s">
        <v>212</v>
      </c>
      <c r="C113" s="68" t="s">
        <v>1447</v>
      </c>
      <c r="D113" s="86">
        <v>45</v>
      </c>
      <c r="E113" s="86">
        <v>9</v>
      </c>
      <c r="F113" s="128">
        <v>716</v>
      </c>
      <c r="G113" s="129">
        <f t="shared" si="3"/>
        <v>15.911111111111111</v>
      </c>
      <c r="H113" s="236" t="s">
        <v>990</v>
      </c>
    </row>
    <row r="114" spans="1:8" x14ac:dyDescent="0.25">
      <c r="A114" s="48">
        <v>10</v>
      </c>
      <c r="B114" s="68" t="s">
        <v>8</v>
      </c>
      <c r="C114" s="68" t="s">
        <v>1303</v>
      </c>
      <c r="D114" s="86">
        <v>28</v>
      </c>
      <c r="E114" s="86">
        <v>19</v>
      </c>
      <c r="F114" s="86">
        <v>440.4</v>
      </c>
      <c r="G114" s="129">
        <f t="shared" si="3"/>
        <v>15.728571428571428</v>
      </c>
      <c r="H114" s="236"/>
    </row>
    <row r="115" spans="1:8" x14ac:dyDescent="0.25">
      <c r="A115" s="48">
        <v>11</v>
      </c>
      <c r="B115" s="68" t="s">
        <v>8</v>
      </c>
      <c r="C115" s="68" t="s">
        <v>436</v>
      </c>
      <c r="D115" s="86">
        <v>25</v>
      </c>
      <c r="E115" s="86">
        <v>6</v>
      </c>
      <c r="F115" s="86">
        <v>381.4</v>
      </c>
      <c r="G115" s="129">
        <f t="shared" si="3"/>
        <v>15.255999999999998</v>
      </c>
      <c r="H115" s="236"/>
    </row>
    <row r="116" spans="1:8" x14ac:dyDescent="0.25">
      <c r="A116" s="48">
        <v>12</v>
      </c>
      <c r="B116" s="68" t="s">
        <v>8</v>
      </c>
      <c r="C116" s="68" t="s">
        <v>123</v>
      </c>
      <c r="D116" s="86">
        <v>30</v>
      </c>
      <c r="E116" s="86">
        <v>13</v>
      </c>
      <c r="F116" s="86">
        <v>444.5</v>
      </c>
      <c r="G116" s="129">
        <f t="shared" si="3"/>
        <v>14.816666666666666</v>
      </c>
      <c r="H116" s="236"/>
    </row>
    <row r="117" spans="1:8" x14ac:dyDescent="0.25">
      <c r="A117" s="48">
        <v>13</v>
      </c>
      <c r="B117" s="68" t="s">
        <v>8</v>
      </c>
      <c r="C117" s="68" t="s">
        <v>1448</v>
      </c>
      <c r="D117" s="86">
        <v>24</v>
      </c>
      <c r="E117" s="86">
        <v>11</v>
      </c>
      <c r="F117" s="86">
        <v>353.5</v>
      </c>
      <c r="G117" s="129">
        <f t="shared" si="3"/>
        <v>14.729166666666666</v>
      </c>
      <c r="H117" s="236" t="s">
        <v>990</v>
      </c>
    </row>
    <row r="118" spans="1:8" x14ac:dyDescent="0.25">
      <c r="A118" s="48">
        <v>14</v>
      </c>
      <c r="B118" s="68" t="s">
        <v>8</v>
      </c>
      <c r="C118" s="68" t="s">
        <v>1449</v>
      </c>
      <c r="D118" s="86">
        <v>27</v>
      </c>
      <c r="E118" s="86">
        <v>8</v>
      </c>
      <c r="F118" s="86">
        <v>376.5</v>
      </c>
      <c r="G118" s="129">
        <v>13.944444444444445</v>
      </c>
      <c r="H118" s="236"/>
    </row>
    <row r="119" spans="1:8" x14ac:dyDescent="0.25">
      <c r="A119" s="48">
        <v>15</v>
      </c>
      <c r="B119" s="68" t="s">
        <v>8</v>
      </c>
      <c r="C119" s="68" t="s">
        <v>1450</v>
      </c>
      <c r="D119" s="86">
        <v>30</v>
      </c>
      <c r="E119" s="86">
        <v>11</v>
      </c>
      <c r="F119" s="128">
        <v>418</v>
      </c>
      <c r="G119" s="129">
        <f t="shared" ref="G119:G177" si="4">F119/D119</f>
        <v>13.933333333333334</v>
      </c>
      <c r="H119" s="236"/>
    </row>
    <row r="120" spans="1:8" x14ac:dyDescent="0.25">
      <c r="A120" s="48">
        <v>16</v>
      </c>
      <c r="B120" s="68" t="s">
        <v>8</v>
      </c>
      <c r="C120" s="68" t="s">
        <v>1451</v>
      </c>
      <c r="D120" s="86">
        <v>44</v>
      </c>
      <c r="E120" s="86">
        <v>11</v>
      </c>
      <c r="F120" s="86">
        <v>609.5</v>
      </c>
      <c r="G120" s="129">
        <f t="shared" si="4"/>
        <v>13.852272727272727</v>
      </c>
      <c r="H120" s="236"/>
    </row>
    <row r="121" spans="1:8" x14ac:dyDescent="0.25">
      <c r="A121" s="48">
        <v>17</v>
      </c>
      <c r="B121" s="68" t="s">
        <v>8</v>
      </c>
      <c r="C121" s="68" t="s">
        <v>885</v>
      </c>
      <c r="D121" s="86">
        <v>35</v>
      </c>
      <c r="E121" s="86">
        <v>15</v>
      </c>
      <c r="F121" s="86">
        <v>477.5</v>
      </c>
      <c r="G121" s="129">
        <f t="shared" si="4"/>
        <v>13.642857142857142</v>
      </c>
      <c r="H121" s="236"/>
    </row>
    <row r="122" spans="1:8" x14ac:dyDescent="0.25">
      <c r="A122" s="48">
        <v>18</v>
      </c>
      <c r="B122" s="68" t="s">
        <v>8</v>
      </c>
      <c r="C122" s="68" t="s">
        <v>1452</v>
      </c>
      <c r="D122" s="86">
        <v>24</v>
      </c>
      <c r="E122" s="86">
        <v>13</v>
      </c>
      <c r="F122" s="128">
        <v>315</v>
      </c>
      <c r="G122" s="129">
        <f t="shared" si="4"/>
        <v>13.125</v>
      </c>
      <c r="H122" s="236"/>
    </row>
    <row r="123" spans="1:8" x14ac:dyDescent="0.25">
      <c r="A123" s="48">
        <v>19</v>
      </c>
      <c r="B123" s="68" t="s">
        <v>8</v>
      </c>
      <c r="C123" s="68" t="s">
        <v>227</v>
      </c>
      <c r="D123" s="86">
        <v>39</v>
      </c>
      <c r="E123" s="86">
        <v>10</v>
      </c>
      <c r="F123" s="128">
        <v>503</v>
      </c>
      <c r="G123" s="129">
        <f t="shared" si="4"/>
        <v>12.897435897435898</v>
      </c>
      <c r="H123" s="236"/>
    </row>
    <row r="124" spans="1:8" x14ac:dyDescent="0.25">
      <c r="A124" s="48">
        <v>20</v>
      </c>
      <c r="B124" s="68" t="s">
        <v>8</v>
      </c>
      <c r="C124" s="68" t="s">
        <v>1453</v>
      </c>
      <c r="D124" s="86">
        <v>50</v>
      </c>
      <c r="E124" s="127">
        <v>14</v>
      </c>
      <c r="F124" s="86">
        <v>596.5</v>
      </c>
      <c r="G124" s="129">
        <f t="shared" si="4"/>
        <v>11.93</v>
      </c>
      <c r="H124" s="236"/>
    </row>
    <row r="125" spans="1:8" x14ac:dyDescent="0.25">
      <c r="A125" s="48">
        <v>21</v>
      </c>
      <c r="B125" s="68" t="s">
        <v>35</v>
      </c>
      <c r="C125" s="68" t="s">
        <v>161</v>
      </c>
      <c r="D125" s="86">
        <v>23</v>
      </c>
      <c r="E125" s="86">
        <v>8</v>
      </c>
      <c r="F125" s="128">
        <v>273</v>
      </c>
      <c r="G125" s="129">
        <f t="shared" si="4"/>
        <v>11.869565217391305</v>
      </c>
      <c r="H125" s="236"/>
    </row>
    <row r="126" spans="1:8" x14ac:dyDescent="0.25">
      <c r="A126" s="48">
        <v>22</v>
      </c>
      <c r="B126" s="68" t="s">
        <v>8</v>
      </c>
      <c r="C126" s="68" t="s">
        <v>193</v>
      </c>
      <c r="D126" s="86">
        <v>40</v>
      </c>
      <c r="E126" s="86">
        <v>13</v>
      </c>
      <c r="F126" s="128">
        <v>463</v>
      </c>
      <c r="G126" s="129">
        <f t="shared" si="4"/>
        <v>11.574999999999999</v>
      </c>
      <c r="H126" s="236"/>
    </row>
    <row r="127" spans="1:8" x14ac:dyDescent="0.25">
      <c r="A127" s="48">
        <v>23</v>
      </c>
      <c r="B127" s="68" t="s">
        <v>8</v>
      </c>
      <c r="C127" s="68" t="s">
        <v>1454</v>
      </c>
      <c r="D127" s="86">
        <v>50</v>
      </c>
      <c r="E127" s="86">
        <v>17</v>
      </c>
      <c r="F127" s="128">
        <v>574</v>
      </c>
      <c r="G127" s="129">
        <f t="shared" si="4"/>
        <v>11.48</v>
      </c>
      <c r="H127" s="236"/>
    </row>
    <row r="128" spans="1:8" x14ac:dyDescent="0.25">
      <c r="A128" s="48">
        <v>24</v>
      </c>
      <c r="B128" s="68" t="s">
        <v>8</v>
      </c>
      <c r="C128" s="68" t="s">
        <v>1455</v>
      </c>
      <c r="D128" s="86">
        <v>21</v>
      </c>
      <c r="E128" s="127">
        <v>5</v>
      </c>
      <c r="F128" s="128">
        <v>239</v>
      </c>
      <c r="G128" s="129">
        <f t="shared" si="4"/>
        <v>11.380952380952381</v>
      </c>
      <c r="H128" s="236" t="s">
        <v>990</v>
      </c>
    </row>
    <row r="129" spans="1:8" x14ac:dyDescent="0.25">
      <c r="A129" s="48">
        <v>25</v>
      </c>
      <c r="B129" s="68" t="s">
        <v>35</v>
      </c>
      <c r="C129" s="68" t="s">
        <v>1352</v>
      </c>
      <c r="D129" s="86">
        <v>23</v>
      </c>
      <c r="E129" s="86">
        <v>12</v>
      </c>
      <c r="F129" s="128">
        <v>252</v>
      </c>
      <c r="G129" s="129">
        <f t="shared" si="4"/>
        <v>10.956521739130435</v>
      </c>
      <c r="H129" s="236"/>
    </row>
    <row r="130" spans="1:8" x14ac:dyDescent="0.25">
      <c r="A130" s="48">
        <v>26</v>
      </c>
      <c r="B130" s="68" t="s">
        <v>8</v>
      </c>
      <c r="C130" s="68" t="s">
        <v>1456</v>
      </c>
      <c r="D130" s="86">
        <v>40</v>
      </c>
      <c r="E130" s="86">
        <v>10</v>
      </c>
      <c r="F130" s="128">
        <v>434</v>
      </c>
      <c r="G130" s="129">
        <f t="shared" si="4"/>
        <v>10.85</v>
      </c>
      <c r="H130" s="236"/>
    </row>
    <row r="131" spans="1:8" x14ac:dyDescent="0.25">
      <c r="A131" s="48">
        <v>27</v>
      </c>
      <c r="B131" s="68" t="s">
        <v>8</v>
      </c>
      <c r="C131" s="68" t="s">
        <v>1457</v>
      </c>
      <c r="D131" s="86">
        <v>35</v>
      </c>
      <c r="E131" s="86">
        <v>12</v>
      </c>
      <c r="F131" s="86">
        <v>375.5</v>
      </c>
      <c r="G131" s="129">
        <f t="shared" si="4"/>
        <v>10.728571428571428</v>
      </c>
      <c r="H131" s="236"/>
    </row>
    <row r="132" spans="1:8" x14ac:dyDescent="0.25">
      <c r="A132" s="48">
        <v>28</v>
      </c>
      <c r="B132" s="68" t="s">
        <v>8</v>
      </c>
      <c r="C132" s="68" t="s">
        <v>1458</v>
      </c>
      <c r="D132" s="86">
        <v>29</v>
      </c>
      <c r="E132" s="86">
        <v>11</v>
      </c>
      <c r="F132" s="86">
        <v>308.7</v>
      </c>
      <c r="G132" s="129">
        <f t="shared" si="4"/>
        <v>10.644827586206896</v>
      </c>
      <c r="H132" s="236"/>
    </row>
    <row r="133" spans="1:8" x14ac:dyDescent="0.25">
      <c r="A133" s="48">
        <v>29</v>
      </c>
      <c r="B133" s="68" t="s">
        <v>8</v>
      </c>
      <c r="C133" s="68" t="s">
        <v>1459</v>
      </c>
      <c r="D133" s="86">
        <v>21</v>
      </c>
      <c r="E133" s="86">
        <v>4</v>
      </c>
      <c r="F133" s="128">
        <v>223</v>
      </c>
      <c r="G133" s="129">
        <f t="shared" si="4"/>
        <v>10.619047619047619</v>
      </c>
      <c r="H133" s="236"/>
    </row>
    <row r="134" spans="1:8" x14ac:dyDescent="0.25">
      <c r="A134" s="48">
        <v>30</v>
      </c>
      <c r="B134" s="68" t="s">
        <v>8</v>
      </c>
      <c r="C134" s="68" t="s">
        <v>1460</v>
      </c>
      <c r="D134" s="86">
        <v>60</v>
      </c>
      <c r="E134" s="86">
        <v>19</v>
      </c>
      <c r="F134" s="128">
        <v>633</v>
      </c>
      <c r="G134" s="129">
        <f t="shared" si="4"/>
        <v>10.55</v>
      </c>
      <c r="H134" s="236"/>
    </row>
    <row r="135" spans="1:8" x14ac:dyDescent="0.25">
      <c r="A135" s="48">
        <v>31</v>
      </c>
      <c r="B135" s="68" t="s">
        <v>8</v>
      </c>
      <c r="C135" s="68" t="s">
        <v>1461</v>
      </c>
      <c r="D135" s="86">
        <v>50</v>
      </c>
      <c r="E135" s="86">
        <v>13</v>
      </c>
      <c r="F135" s="128">
        <v>492</v>
      </c>
      <c r="G135" s="129">
        <f t="shared" si="4"/>
        <v>9.84</v>
      </c>
      <c r="H135" s="236" t="s">
        <v>990</v>
      </c>
    </row>
    <row r="136" spans="1:8" x14ac:dyDescent="0.25">
      <c r="A136" s="48">
        <v>32</v>
      </c>
      <c r="B136" s="68" t="s">
        <v>8</v>
      </c>
      <c r="C136" s="68" t="s">
        <v>160</v>
      </c>
      <c r="D136" s="86">
        <v>90</v>
      </c>
      <c r="E136" s="86">
        <v>38</v>
      </c>
      <c r="F136" s="86">
        <v>852.1</v>
      </c>
      <c r="G136" s="129">
        <f t="shared" si="4"/>
        <v>9.4677777777777781</v>
      </c>
      <c r="H136" s="236"/>
    </row>
    <row r="137" spans="1:8" x14ac:dyDescent="0.25">
      <c r="A137" s="48">
        <v>33</v>
      </c>
      <c r="B137" s="68" t="s">
        <v>8</v>
      </c>
      <c r="C137" s="68" t="s">
        <v>448</v>
      </c>
      <c r="D137" s="86">
        <v>50</v>
      </c>
      <c r="E137" s="86">
        <v>15</v>
      </c>
      <c r="F137" s="86">
        <v>471.8</v>
      </c>
      <c r="G137" s="129">
        <f t="shared" si="4"/>
        <v>9.4359999999999999</v>
      </c>
      <c r="H137" s="236"/>
    </row>
    <row r="138" spans="1:8" x14ac:dyDescent="0.25">
      <c r="A138" s="48">
        <v>34</v>
      </c>
      <c r="B138" s="68" t="s">
        <v>58</v>
      </c>
      <c r="C138" s="68" t="s">
        <v>1462</v>
      </c>
      <c r="D138" s="86">
        <v>40</v>
      </c>
      <c r="E138" s="86">
        <v>8</v>
      </c>
      <c r="F138" s="86">
        <v>375.5</v>
      </c>
      <c r="G138" s="129">
        <f t="shared" si="4"/>
        <v>9.3874999999999993</v>
      </c>
      <c r="H138" s="236"/>
    </row>
    <row r="139" spans="1:8" x14ac:dyDescent="0.25">
      <c r="A139" s="48">
        <v>35</v>
      </c>
      <c r="B139" s="68" t="s">
        <v>35</v>
      </c>
      <c r="C139" s="68" t="s">
        <v>1059</v>
      </c>
      <c r="D139" s="86">
        <v>30</v>
      </c>
      <c r="E139" s="86">
        <v>4</v>
      </c>
      <c r="F139" s="128">
        <v>280</v>
      </c>
      <c r="G139" s="129">
        <f t="shared" si="4"/>
        <v>9.3333333333333339</v>
      </c>
      <c r="H139" s="236"/>
    </row>
    <row r="140" spans="1:8" x14ac:dyDescent="0.25">
      <c r="A140" s="48">
        <v>36</v>
      </c>
      <c r="B140" s="68" t="s">
        <v>35</v>
      </c>
      <c r="C140" s="68" t="s">
        <v>1463</v>
      </c>
      <c r="D140" s="86">
        <v>76</v>
      </c>
      <c r="E140" s="86">
        <v>15</v>
      </c>
      <c r="F140" s="86">
        <v>702.6</v>
      </c>
      <c r="G140" s="129">
        <f t="shared" si="4"/>
        <v>9.2447368421052634</v>
      </c>
      <c r="H140" s="236" t="s">
        <v>990</v>
      </c>
    </row>
    <row r="141" spans="1:8" x14ac:dyDescent="0.25">
      <c r="A141" s="48">
        <v>37</v>
      </c>
      <c r="B141" s="68" t="s">
        <v>8</v>
      </c>
      <c r="C141" s="68" t="s">
        <v>1464</v>
      </c>
      <c r="D141" s="86">
        <v>45</v>
      </c>
      <c r="E141" s="86">
        <v>13</v>
      </c>
      <c r="F141" s="86">
        <v>396.2</v>
      </c>
      <c r="G141" s="129">
        <f t="shared" si="4"/>
        <v>8.8044444444444441</v>
      </c>
      <c r="H141" s="236"/>
    </row>
    <row r="142" spans="1:8" x14ac:dyDescent="0.25">
      <c r="A142" s="48">
        <v>38</v>
      </c>
      <c r="B142" s="68" t="s">
        <v>8</v>
      </c>
      <c r="C142" s="68" t="s">
        <v>1066</v>
      </c>
      <c r="D142" s="86">
        <v>28</v>
      </c>
      <c r="E142" s="127">
        <v>9</v>
      </c>
      <c r="F142" s="128">
        <v>246</v>
      </c>
      <c r="G142" s="129">
        <f t="shared" si="4"/>
        <v>8.7857142857142865</v>
      </c>
      <c r="H142" s="236"/>
    </row>
    <row r="143" spans="1:8" x14ac:dyDescent="0.25">
      <c r="A143" s="48">
        <v>39</v>
      </c>
      <c r="B143" s="68" t="s">
        <v>212</v>
      </c>
      <c r="C143" s="68" t="s">
        <v>1465</v>
      </c>
      <c r="D143" s="86">
        <v>40</v>
      </c>
      <c r="E143" s="127">
        <v>5</v>
      </c>
      <c r="F143" s="128">
        <v>347</v>
      </c>
      <c r="G143" s="129">
        <f t="shared" si="4"/>
        <v>8.6750000000000007</v>
      </c>
      <c r="H143" s="236" t="s">
        <v>990</v>
      </c>
    </row>
    <row r="144" spans="1:8" x14ac:dyDescent="0.25">
      <c r="A144" s="48">
        <v>40</v>
      </c>
      <c r="B144" s="68" t="s">
        <v>8</v>
      </c>
      <c r="C144" s="68" t="s">
        <v>1466</v>
      </c>
      <c r="D144" s="86">
        <v>25</v>
      </c>
      <c r="E144" s="86">
        <v>6</v>
      </c>
      <c r="F144" s="128">
        <v>208</v>
      </c>
      <c r="G144" s="129">
        <f t="shared" si="4"/>
        <v>8.32</v>
      </c>
      <c r="H144" s="236" t="s">
        <v>990</v>
      </c>
    </row>
    <row r="145" spans="1:8" x14ac:dyDescent="0.25">
      <c r="A145" s="48">
        <v>41</v>
      </c>
      <c r="B145" s="68" t="s">
        <v>8</v>
      </c>
      <c r="C145" s="68" t="s">
        <v>1467</v>
      </c>
      <c r="D145" s="86">
        <v>26</v>
      </c>
      <c r="E145" s="86">
        <v>6</v>
      </c>
      <c r="F145" s="86">
        <v>209.5</v>
      </c>
      <c r="G145" s="129">
        <f t="shared" si="4"/>
        <v>8.0576923076923084</v>
      </c>
      <c r="H145" s="236"/>
    </row>
    <row r="146" spans="1:8" x14ac:dyDescent="0.25">
      <c r="A146" s="48">
        <v>42</v>
      </c>
      <c r="B146" s="68" t="s">
        <v>8</v>
      </c>
      <c r="C146" s="68" t="s">
        <v>1019</v>
      </c>
      <c r="D146" s="86">
        <v>85</v>
      </c>
      <c r="E146" s="86">
        <v>16</v>
      </c>
      <c r="F146" s="128">
        <v>676</v>
      </c>
      <c r="G146" s="129">
        <f t="shared" si="4"/>
        <v>7.9529411764705884</v>
      </c>
      <c r="H146" s="236"/>
    </row>
    <row r="147" spans="1:8" x14ac:dyDescent="0.25">
      <c r="A147" s="48">
        <v>43</v>
      </c>
      <c r="B147" s="68" t="s">
        <v>8</v>
      </c>
      <c r="C147" s="77" t="s">
        <v>173</v>
      </c>
      <c r="D147" s="86">
        <v>30</v>
      </c>
      <c r="E147" s="86">
        <v>5</v>
      </c>
      <c r="F147" s="128">
        <v>236</v>
      </c>
      <c r="G147" s="129">
        <f t="shared" si="4"/>
        <v>7.8666666666666663</v>
      </c>
      <c r="H147" s="236"/>
    </row>
    <row r="148" spans="1:8" x14ac:dyDescent="0.25">
      <c r="A148" s="48">
        <v>44</v>
      </c>
      <c r="B148" s="68" t="s">
        <v>21</v>
      </c>
      <c r="C148" s="68" t="s">
        <v>1468</v>
      </c>
      <c r="D148" s="86">
        <v>20</v>
      </c>
      <c r="E148" s="86">
        <v>7</v>
      </c>
      <c r="F148" s="86">
        <v>157.1</v>
      </c>
      <c r="G148" s="129">
        <f t="shared" si="4"/>
        <v>7.8549999999999995</v>
      </c>
      <c r="H148" s="236" t="s">
        <v>990</v>
      </c>
    </row>
    <row r="149" spans="1:8" x14ac:dyDescent="0.25">
      <c r="A149" s="48">
        <v>45</v>
      </c>
      <c r="B149" s="68" t="s">
        <v>672</v>
      </c>
      <c r="C149" s="68" t="s">
        <v>1469</v>
      </c>
      <c r="D149" s="86">
        <v>25</v>
      </c>
      <c r="E149" s="86">
        <v>7</v>
      </c>
      <c r="F149" s="86">
        <v>193.4</v>
      </c>
      <c r="G149" s="129">
        <f t="shared" si="4"/>
        <v>7.7360000000000007</v>
      </c>
      <c r="H149" s="236" t="s">
        <v>990</v>
      </c>
    </row>
    <row r="150" spans="1:8" x14ac:dyDescent="0.25">
      <c r="A150" s="48">
        <v>46</v>
      </c>
      <c r="B150" s="68" t="s">
        <v>16</v>
      </c>
      <c r="C150" s="68" t="s">
        <v>438</v>
      </c>
      <c r="D150" s="86">
        <v>37</v>
      </c>
      <c r="E150" s="86">
        <v>13</v>
      </c>
      <c r="F150" s="128">
        <v>285</v>
      </c>
      <c r="G150" s="129">
        <f t="shared" si="4"/>
        <v>7.7027027027027026</v>
      </c>
      <c r="H150" s="236"/>
    </row>
    <row r="151" spans="1:8" x14ac:dyDescent="0.25">
      <c r="A151" s="48">
        <v>47</v>
      </c>
      <c r="B151" s="68" t="s">
        <v>16</v>
      </c>
      <c r="C151" s="68" t="s">
        <v>223</v>
      </c>
      <c r="D151" s="86">
        <v>45</v>
      </c>
      <c r="E151" s="86">
        <v>9</v>
      </c>
      <c r="F151" s="128">
        <v>335</v>
      </c>
      <c r="G151" s="129">
        <f t="shared" si="4"/>
        <v>7.4444444444444446</v>
      </c>
      <c r="H151" s="236"/>
    </row>
    <row r="152" spans="1:8" x14ac:dyDescent="0.25">
      <c r="A152" s="48">
        <v>48</v>
      </c>
      <c r="B152" s="68" t="s">
        <v>8</v>
      </c>
      <c r="C152" s="68" t="s">
        <v>431</v>
      </c>
      <c r="D152" s="86">
        <v>54</v>
      </c>
      <c r="E152" s="86">
        <v>15</v>
      </c>
      <c r="F152" s="86">
        <v>395.6</v>
      </c>
      <c r="G152" s="129">
        <f t="shared" si="4"/>
        <v>7.325925925925926</v>
      </c>
      <c r="H152" s="236"/>
    </row>
    <row r="153" spans="1:8" x14ac:dyDescent="0.25">
      <c r="A153" s="48">
        <v>49</v>
      </c>
      <c r="B153" s="68" t="s">
        <v>8</v>
      </c>
      <c r="C153" s="68" t="s">
        <v>1470</v>
      </c>
      <c r="D153" s="86">
        <v>25</v>
      </c>
      <c r="E153" s="86">
        <v>7</v>
      </c>
      <c r="F153" s="128">
        <v>175</v>
      </c>
      <c r="G153" s="129">
        <f t="shared" si="4"/>
        <v>7</v>
      </c>
      <c r="H153" s="236"/>
    </row>
    <row r="154" spans="1:8" x14ac:dyDescent="0.25">
      <c r="A154" s="48">
        <v>50</v>
      </c>
      <c r="B154" s="68" t="s">
        <v>13</v>
      </c>
      <c r="C154" s="68" t="s">
        <v>1471</v>
      </c>
      <c r="D154" s="86">
        <v>25</v>
      </c>
      <c r="E154" s="127">
        <v>7</v>
      </c>
      <c r="F154" s="128">
        <v>175</v>
      </c>
      <c r="G154" s="129">
        <f t="shared" si="4"/>
        <v>7</v>
      </c>
      <c r="H154" s="236"/>
    </row>
    <row r="155" spans="1:8" x14ac:dyDescent="0.25">
      <c r="A155" s="48">
        <v>51</v>
      </c>
      <c r="B155" s="68" t="s">
        <v>8</v>
      </c>
      <c r="C155" s="113" t="s">
        <v>1472</v>
      </c>
      <c r="D155" s="86">
        <v>41</v>
      </c>
      <c r="E155" s="86">
        <v>9</v>
      </c>
      <c r="F155" s="86">
        <v>285.7</v>
      </c>
      <c r="G155" s="129">
        <f t="shared" si="4"/>
        <v>6.9682926829268288</v>
      </c>
      <c r="H155" s="236" t="s">
        <v>990</v>
      </c>
    </row>
    <row r="156" spans="1:8" x14ac:dyDescent="0.25">
      <c r="A156" s="48">
        <v>52</v>
      </c>
      <c r="B156" s="68" t="s">
        <v>13</v>
      </c>
      <c r="C156" s="68" t="s">
        <v>177</v>
      </c>
      <c r="D156" s="86">
        <v>40</v>
      </c>
      <c r="E156" s="86">
        <v>9</v>
      </c>
      <c r="F156" s="128">
        <v>275</v>
      </c>
      <c r="G156" s="129">
        <f t="shared" si="4"/>
        <v>6.875</v>
      </c>
      <c r="H156" s="236"/>
    </row>
    <row r="157" spans="1:8" x14ac:dyDescent="0.25">
      <c r="A157" s="48">
        <v>53</v>
      </c>
      <c r="B157" s="68" t="s">
        <v>8</v>
      </c>
      <c r="C157" s="68" t="s">
        <v>1473</v>
      </c>
      <c r="D157" s="86">
        <v>45</v>
      </c>
      <c r="E157" s="86">
        <v>5</v>
      </c>
      <c r="F157" s="128">
        <v>307</v>
      </c>
      <c r="G157" s="129">
        <f t="shared" si="4"/>
        <v>6.822222222222222</v>
      </c>
      <c r="H157" s="236" t="s">
        <v>990</v>
      </c>
    </row>
    <row r="158" spans="1:8" x14ac:dyDescent="0.25">
      <c r="A158" s="48">
        <v>54</v>
      </c>
      <c r="B158" s="68" t="s">
        <v>212</v>
      </c>
      <c r="C158" s="68" t="s">
        <v>1474</v>
      </c>
      <c r="D158" s="86">
        <v>30</v>
      </c>
      <c r="E158" s="86">
        <v>5</v>
      </c>
      <c r="F158" s="86">
        <v>198.01</v>
      </c>
      <c r="G158" s="129">
        <f t="shared" si="4"/>
        <v>6.6003333333333334</v>
      </c>
      <c r="H158" s="236"/>
    </row>
    <row r="159" spans="1:8" x14ac:dyDescent="0.25">
      <c r="A159" s="48">
        <v>55</v>
      </c>
      <c r="B159" s="68" t="s">
        <v>212</v>
      </c>
      <c r="C159" s="68" t="s">
        <v>1475</v>
      </c>
      <c r="D159" s="86">
        <v>40</v>
      </c>
      <c r="E159" s="86">
        <v>4</v>
      </c>
      <c r="F159" s="86">
        <v>259.5</v>
      </c>
      <c r="G159" s="129">
        <f t="shared" si="4"/>
        <v>6.4874999999999998</v>
      </c>
      <c r="H159" s="236"/>
    </row>
    <row r="160" spans="1:8" x14ac:dyDescent="0.25">
      <c r="A160" s="48">
        <v>56</v>
      </c>
      <c r="B160" s="68" t="s">
        <v>35</v>
      </c>
      <c r="C160" s="68" t="s">
        <v>1059</v>
      </c>
      <c r="D160" s="86">
        <v>25</v>
      </c>
      <c r="E160" s="86">
        <v>3</v>
      </c>
      <c r="F160" s="128">
        <v>159</v>
      </c>
      <c r="G160" s="129">
        <f t="shared" si="4"/>
        <v>6.36</v>
      </c>
      <c r="H160" s="236"/>
    </row>
    <row r="161" spans="1:8" x14ac:dyDescent="0.25">
      <c r="A161" s="48">
        <v>57</v>
      </c>
      <c r="B161" s="68" t="s">
        <v>8</v>
      </c>
      <c r="C161" s="68" t="s">
        <v>1476</v>
      </c>
      <c r="D161" s="86">
        <v>22</v>
      </c>
      <c r="E161" s="86">
        <v>8</v>
      </c>
      <c r="F161" s="128">
        <v>123</v>
      </c>
      <c r="G161" s="129">
        <f t="shared" si="4"/>
        <v>5.5909090909090908</v>
      </c>
      <c r="H161" s="236" t="s">
        <v>990</v>
      </c>
    </row>
    <row r="162" spans="1:8" x14ac:dyDescent="0.25">
      <c r="A162" s="48">
        <v>58</v>
      </c>
      <c r="B162" s="68" t="s">
        <v>8</v>
      </c>
      <c r="C162" s="68" t="s">
        <v>1477</v>
      </c>
      <c r="D162" s="86">
        <v>40</v>
      </c>
      <c r="E162" s="86">
        <v>7</v>
      </c>
      <c r="F162" s="128">
        <v>222</v>
      </c>
      <c r="G162" s="129">
        <f t="shared" si="4"/>
        <v>5.55</v>
      </c>
      <c r="H162" s="236" t="s">
        <v>990</v>
      </c>
    </row>
    <row r="163" spans="1:8" x14ac:dyDescent="0.25">
      <c r="A163" s="48">
        <v>59</v>
      </c>
      <c r="B163" s="68" t="s">
        <v>21</v>
      </c>
      <c r="C163" s="68" t="s">
        <v>1050</v>
      </c>
      <c r="D163" s="86">
        <v>60</v>
      </c>
      <c r="E163" s="86">
        <v>12</v>
      </c>
      <c r="F163" s="128">
        <v>301</v>
      </c>
      <c r="G163" s="129">
        <f t="shared" si="4"/>
        <v>5.0166666666666666</v>
      </c>
      <c r="H163" s="236"/>
    </row>
    <row r="164" spans="1:8" x14ac:dyDescent="0.25">
      <c r="A164" s="48">
        <v>60</v>
      </c>
      <c r="B164" s="68" t="s">
        <v>8</v>
      </c>
      <c r="C164" s="68" t="s">
        <v>1478</v>
      </c>
      <c r="D164" s="86">
        <v>30</v>
      </c>
      <c r="E164" s="86">
        <v>4</v>
      </c>
      <c r="F164" s="86">
        <v>147.19999999999999</v>
      </c>
      <c r="G164" s="129">
        <f t="shared" si="4"/>
        <v>4.9066666666666663</v>
      </c>
      <c r="H164" s="236"/>
    </row>
    <row r="165" spans="1:8" x14ac:dyDescent="0.25">
      <c r="A165" s="48">
        <v>61</v>
      </c>
      <c r="B165" s="68" t="s">
        <v>8</v>
      </c>
      <c r="C165" s="68" t="s">
        <v>498</v>
      </c>
      <c r="D165" s="86">
        <v>75</v>
      </c>
      <c r="E165" s="86">
        <v>7</v>
      </c>
      <c r="F165" s="128">
        <v>332</v>
      </c>
      <c r="G165" s="129">
        <f t="shared" si="4"/>
        <v>4.4266666666666667</v>
      </c>
      <c r="H165" s="236"/>
    </row>
    <row r="166" spans="1:8" x14ac:dyDescent="0.25">
      <c r="A166" s="48">
        <v>62</v>
      </c>
      <c r="B166" s="68" t="s">
        <v>43</v>
      </c>
      <c r="C166" s="68" t="s">
        <v>244</v>
      </c>
      <c r="D166" s="86">
        <v>50</v>
      </c>
      <c r="E166" s="86">
        <v>3</v>
      </c>
      <c r="F166" s="128">
        <v>218</v>
      </c>
      <c r="G166" s="129">
        <f t="shared" si="4"/>
        <v>4.3600000000000003</v>
      </c>
      <c r="H166" s="236"/>
    </row>
    <row r="167" spans="1:8" x14ac:dyDescent="0.25">
      <c r="A167" s="48">
        <v>63</v>
      </c>
      <c r="B167" s="68" t="s">
        <v>8</v>
      </c>
      <c r="C167" s="68" t="s">
        <v>256</v>
      </c>
      <c r="D167" s="86">
        <v>48</v>
      </c>
      <c r="E167" s="86">
        <v>7</v>
      </c>
      <c r="F167" s="128">
        <v>202</v>
      </c>
      <c r="G167" s="129">
        <f t="shared" si="4"/>
        <v>4.208333333333333</v>
      </c>
      <c r="H167" s="236"/>
    </row>
    <row r="168" spans="1:8" x14ac:dyDescent="0.25">
      <c r="A168" s="48">
        <v>64</v>
      </c>
      <c r="B168" s="68" t="s">
        <v>35</v>
      </c>
      <c r="C168" s="68" t="s">
        <v>1479</v>
      </c>
      <c r="D168" s="86">
        <v>50</v>
      </c>
      <c r="E168" s="86">
        <v>6</v>
      </c>
      <c r="F168" s="128">
        <v>210</v>
      </c>
      <c r="G168" s="129">
        <f t="shared" si="4"/>
        <v>4.2</v>
      </c>
      <c r="H168" s="236"/>
    </row>
    <row r="169" spans="1:8" x14ac:dyDescent="0.25">
      <c r="A169" s="48">
        <v>65</v>
      </c>
      <c r="B169" s="68" t="s">
        <v>21</v>
      </c>
      <c r="C169" s="68" t="s">
        <v>1480</v>
      </c>
      <c r="D169" s="86">
        <v>60</v>
      </c>
      <c r="E169" s="86">
        <v>10</v>
      </c>
      <c r="F169" s="128">
        <v>250</v>
      </c>
      <c r="G169" s="129">
        <f t="shared" si="4"/>
        <v>4.166666666666667</v>
      </c>
      <c r="H169" s="236"/>
    </row>
    <row r="170" spans="1:8" x14ac:dyDescent="0.25">
      <c r="A170" s="48">
        <v>66</v>
      </c>
      <c r="B170" s="68" t="s">
        <v>16</v>
      </c>
      <c r="C170" s="125" t="s">
        <v>1481</v>
      </c>
      <c r="D170" s="86">
        <v>27</v>
      </c>
      <c r="E170" s="86">
        <v>10</v>
      </c>
      <c r="F170" s="128">
        <v>111</v>
      </c>
      <c r="G170" s="129">
        <f t="shared" si="4"/>
        <v>4.1111111111111107</v>
      </c>
      <c r="H170" s="236"/>
    </row>
    <row r="171" spans="1:8" x14ac:dyDescent="0.25">
      <c r="A171" s="48">
        <v>67</v>
      </c>
      <c r="B171" s="68" t="s">
        <v>8</v>
      </c>
      <c r="C171" s="68" t="s">
        <v>1482</v>
      </c>
      <c r="D171" s="86">
        <v>37</v>
      </c>
      <c r="E171" s="86">
        <v>5</v>
      </c>
      <c r="F171" s="128">
        <v>141</v>
      </c>
      <c r="G171" s="129">
        <f t="shared" si="4"/>
        <v>3.810810810810811</v>
      </c>
      <c r="H171" s="236"/>
    </row>
    <row r="172" spans="1:8" x14ac:dyDescent="0.25">
      <c r="A172" s="48">
        <v>68</v>
      </c>
      <c r="B172" s="68" t="s">
        <v>8</v>
      </c>
      <c r="C172" s="68" t="s">
        <v>1483</v>
      </c>
      <c r="D172" s="86">
        <v>38</v>
      </c>
      <c r="E172" s="86">
        <v>3</v>
      </c>
      <c r="F172" s="86">
        <v>114.2</v>
      </c>
      <c r="G172" s="129">
        <f t="shared" si="4"/>
        <v>3.0052631578947371</v>
      </c>
      <c r="H172" s="236" t="s">
        <v>990</v>
      </c>
    </row>
    <row r="173" spans="1:8" x14ac:dyDescent="0.25">
      <c r="A173" s="48">
        <v>69</v>
      </c>
      <c r="B173" s="68" t="s">
        <v>21</v>
      </c>
      <c r="C173" s="68" t="s">
        <v>1484</v>
      </c>
      <c r="D173" s="86">
        <v>30</v>
      </c>
      <c r="E173" s="86">
        <v>2</v>
      </c>
      <c r="F173" s="128">
        <v>68</v>
      </c>
      <c r="G173" s="129">
        <f t="shared" si="4"/>
        <v>2.2666666666666666</v>
      </c>
      <c r="H173" s="236" t="s">
        <v>990</v>
      </c>
    </row>
    <row r="174" spans="1:8" x14ac:dyDescent="0.25">
      <c r="A174" s="48">
        <v>70</v>
      </c>
      <c r="B174" s="68" t="s">
        <v>985</v>
      </c>
      <c r="C174" s="68" t="s">
        <v>253</v>
      </c>
      <c r="D174" s="86">
        <v>62</v>
      </c>
      <c r="E174" s="86">
        <v>5</v>
      </c>
      <c r="F174" s="128">
        <v>138</v>
      </c>
      <c r="G174" s="129">
        <f t="shared" si="4"/>
        <v>2.225806451612903</v>
      </c>
      <c r="H174" s="236"/>
    </row>
    <row r="175" spans="1:8" x14ac:dyDescent="0.25">
      <c r="A175" s="48">
        <v>71</v>
      </c>
      <c r="B175" s="68" t="s">
        <v>13</v>
      </c>
      <c r="C175" s="68" t="s">
        <v>1485</v>
      </c>
      <c r="D175" s="86">
        <v>26</v>
      </c>
      <c r="E175" s="127">
        <v>4</v>
      </c>
      <c r="F175" s="128">
        <v>53</v>
      </c>
      <c r="G175" s="129">
        <f t="shared" si="4"/>
        <v>2.0384615384615383</v>
      </c>
      <c r="H175" s="236"/>
    </row>
    <row r="176" spans="1:8" x14ac:dyDescent="0.25">
      <c r="A176" s="48">
        <v>72</v>
      </c>
      <c r="B176" s="68" t="s">
        <v>16</v>
      </c>
      <c r="C176" s="68" t="s">
        <v>1486</v>
      </c>
      <c r="D176" s="86">
        <v>35</v>
      </c>
      <c r="E176" s="86">
        <v>3</v>
      </c>
      <c r="F176" s="86">
        <v>63.6</v>
      </c>
      <c r="G176" s="129">
        <f t="shared" si="4"/>
        <v>1.8171428571428572</v>
      </c>
      <c r="H176" s="236" t="s">
        <v>990</v>
      </c>
    </row>
    <row r="177" spans="1:8" x14ac:dyDescent="0.25">
      <c r="A177" s="48">
        <v>73</v>
      </c>
      <c r="B177" s="68" t="s">
        <v>985</v>
      </c>
      <c r="C177" s="68" t="s">
        <v>1010</v>
      </c>
      <c r="D177" s="86">
        <v>100</v>
      </c>
      <c r="E177" s="86">
        <v>5</v>
      </c>
      <c r="F177" s="128">
        <v>174</v>
      </c>
      <c r="G177" s="129">
        <f t="shared" si="4"/>
        <v>1.74</v>
      </c>
      <c r="H177" s="236"/>
    </row>
    <row r="178" spans="1:8" x14ac:dyDescent="0.25">
      <c r="A178" s="130"/>
      <c r="B178" s="36"/>
      <c r="C178" s="36"/>
      <c r="D178" s="40"/>
      <c r="E178" s="40"/>
      <c r="F178" s="41"/>
      <c r="G178" s="42"/>
    </row>
    <row r="179" spans="1:8" x14ac:dyDescent="0.25">
      <c r="A179" s="130"/>
      <c r="B179" s="36"/>
      <c r="C179" s="36"/>
      <c r="D179" s="40"/>
      <c r="E179" s="40"/>
      <c r="F179" s="41"/>
      <c r="G179" s="42"/>
    </row>
    <row r="180" spans="1:8" ht="20.100000000000001" customHeight="1" x14ac:dyDescent="0.25">
      <c r="A180" s="588" t="s">
        <v>1487</v>
      </c>
      <c r="B180" s="589"/>
      <c r="C180" s="589"/>
      <c r="D180" s="589"/>
      <c r="E180" s="589"/>
      <c r="F180" s="589"/>
      <c r="G180" s="589"/>
      <c r="H180" s="590"/>
    </row>
    <row r="181" spans="1:8" ht="15" customHeight="1" x14ac:dyDescent="0.25">
      <c r="A181" s="45" t="s">
        <v>1221</v>
      </c>
      <c r="B181" s="45" t="s">
        <v>0</v>
      </c>
      <c r="C181" s="45" t="s">
        <v>1</v>
      </c>
      <c r="D181" s="72" t="s">
        <v>2</v>
      </c>
      <c r="E181" s="72" t="s">
        <v>3</v>
      </c>
      <c r="F181" s="72" t="s">
        <v>5</v>
      </c>
      <c r="G181" s="72" t="s">
        <v>1499</v>
      </c>
      <c r="H181" s="238" t="s">
        <v>7</v>
      </c>
    </row>
    <row r="182" spans="1:8" ht="15" customHeight="1" x14ac:dyDescent="0.25">
      <c r="A182" s="332">
        <v>1</v>
      </c>
      <c r="B182" s="323" t="s">
        <v>8</v>
      </c>
      <c r="C182" s="323" t="s">
        <v>261</v>
      </c>
      <c r="D182" s="323">
        <v>176</v>
      </c>
      <c r="E182" s="323">
        <v>39</v>
      </c>
      <c r="F182" s="326">
        <v>1460.1</v>
      </c>
      <c r="G182" s="340">
        <f t="shared" ref="G182:G192" si="5">F182/D182</f>
        <v>8.2960227272727263</v>
      </c>
      <c r="H182" s="236"/>
    </row>
    <row r="183" spans="1:8" ht="15" customHeight="1" x14ac:dyDescent="0.25">
      <c r="A183" s="62">
        <v>2</v>
      </c>
      <c r="B183" s="63" t="s">
        <v>8</v>
      </c>
      <c r="C183" s="63" t="s">
        <v>263</v>
      </c>
      <c r="D183" s="63">
        <v>251</v>
      </c>
      <c r="E183" s="63">
        <v>40</v>
      </c>
      <c r="F183" s="64">
        <v>1882</v>
      </c>
      <c r="G183" s="343">
        <f t="shared" si="5"/>
        <v>7.4980079681274896</v>
      </c>
      <c r="H183" s="236"/>
    </row>
    <row r="184" spans="1:8" ht="15" customHeight="1" x14ac:dyDescent="0.25">
      <c r="A184" s="65">
        <v>3</v>
      </c>
      <c r="B184" s="66" t="s">
        <v>8</v>
      </c>
      <c r="C184" s="66" t="s">
        <v>258</v>
      </c>
      <c r="D184" s="66">
        <v>150</v>
      </c>
      <c r="E184" s="66">
        <v>42</v>
      </c>
      <c r="F184" s="67">
        <v>918.1</v>
      </c>
      <c r="G184" s="345">
        <f t="shared" si="5"/>
        <v>6.1206666666666667</v>
      </c>
      <c r="H184" s="236"/>
    </row>
    <row r="185" spans="1:8" ht="15" customHeight="1" x14ac:dyDescent="0.25">
      <c r="A185" s="48">
        <v>4</v>
      </c>
      <c r="B185" s="68" t="s">
        <v>21</v>
      </c>
      <c r="C185" s="68" t="s">
        <v>1488</v>
      </c>
      <c r="D185" s="68">
        <v>115</v>
      </c>
      <c r="E185" s="68">
        <v>15</v>
      </c>
      <c r="F185" s="69">
        <v>428.5</v>
      </c>
      <c r="G185" s="133">
        <f t="shared" si="5"/>
        <v>3.7260869565217392</v>
      </c>
      <c r="H185" s="236"/>
    </row>
    <row r="186" spans="1:8" ht="15" customHeight="1" x14ac:dyDescent="0.25">
      <c r="A186" s="48">
        <v>5</v>
      </c>
      <c r="B186" s="68" t="s">
        <v>178</v>
      </c>
      <c r="C186" s="68" t="s">
        <v>1489</v>
      </c>
      <c r="D186" s="68">
        <v>209</v>
      </c>
      <c r="E186" s="68">
        <v>15</v>
      </c>
      <c r="F186" s="69">
        <v>642</v>
      </c>
      <c r="G186" s="133">
        <f t="shared" si="5"/>
        <v>3.0717703349282295</v>
      </c>
      <c r="H186" s="236" t="s">
        <v>990</v>
      </c>
    </row>
    <row r="187" spans="1:8" ht="15" customHeight="1" x14ac:dyDescent="0.25">
      <c r="A187" s="48">
        <v>6</v>
      </c>
      <c r="B187" s="68" t="s">
        <v>8</v>
      </c>
      <c r="C187" s="68" t="s">
        <v>150</v>
      </c>
      <c r="D187" s="68">
        <v>230</v>
      </c>
      <c r="E187" s="68">
        <v>9</v>
      </c>
      <c r="F187" s="69">
        <v>642.79999999999995</v>
      </c>
      <c r="G187" s="133">
        <f t="shared" si="5"/>
        <v>2.7947826086956518</v>
      </c>
      <c r="H187" s="236"/>
    </row>
    <row r="188" spans="1:8" ht="15" customHeight="1" x14ac:dyDescent="0.25">
      <c r="A188" s="48">
        <v>7</v>
      </c>
      <c r="B188" s="68" t="s">
        <v>35</v>
      </c>
      <c r="C188" s="68" t="s">
        <v>1224</v>
      </c>
      <c r="D188" s="68">
        <v>240</v>
      </c>
      <c r="E188" s="68">
        <v>11</v>
      </c>
      <c r="F188" s="69">
        <v>534.79999999999995</v>
      </c>
      <c r="G188" s="133">
        <f t="shared" si="5"/>
        <v>2.2283333333333331</v>
      </c>
      <c r="H188" s="236"/>
    </row>
    <row r="189" spans="1:8" ht="15" customHeight="1" x14ac:dyDescent="0.25">
      <c r="A189" s="48">
        <v>8</v>
      </c>
      <c r="B189" s="68" t="s">
        <v>8</v>
      </c>
      <c r="C189" s="68" t="s">
        <v>1490</v>
      </c>
      <c r="D189" s="68">
        <v>1063</v>
      </c>
      <c r="E189" s="68">
        <v>67</v>
      </c>
      <c r="F189" s="69">
        <v>2200.85</v>
      </c>
      <c r="G189" s="133">
        <f t="shared" si="5"/>
        <v>2.0704139228598306</v>
      </c>
      <c r="H189" s="236" t="s">
        <v>990</v>
      </c>
    </row>
    <row r="190" spans="1:8" ht="15" customHeight="1" x14ac:dyDescent="0.25">
      <c r="A190" s="48">
        <v>9</v>
      </c>
      <c r="B190" s="68" t="s">
        <v>212</v>
      </c>
      <c r="C190" s="68" t="s">
        <v>1491</v>
      </c>
      <c r="D190" s="68">
        <v>100</v>
      </c>
      <c r="E190" s="68">
        <v>5</v>
      </c>
      <c r="F190" s="69">
        <v>116</v>
      </c>
      <c r="G190" s="133">
        <f t="shared" si="5"/>
        <v>1.1599999999999999</v>
      </c>
      <c r="H190" s="236"/>
    </row>
    <row r="191" spans="1:8" ht="15" customHeight="1" x14ac:dyDescent="0.25">
      <c r="A191" s="48">
        <v>10</v>
      </c>
      <c r="B191" s="68" t="s">
        <v>8</v>
      </c>
      <c r="C191" s="68" t="s">
        <v>1492</v>
      </c>
      <c r="D191" s="68">
        <v>650</v>
      </c>
      <c r="E191" s="68">
        <v>14</v>
      </c>
      <c r="F191" s="69">
        <v>723</v>
      </c>
      <c r="G191" s="133">
        <f t="shared" si="5"/>
        <v>1.1123076923076922</v>
      </c>
      <c r="H191" s="236"/>
    </row>
    <row r="192" spans="1:8" ht="15" customHeight="1" x14ac:dyDescent="0.25">
      <c r="A192" s="48">
        <v>11</v>
      </c>
      <c r="B192" s="68" t="s">
        <v>1493</v>
      </c>
      <c r="C192" s="68" t="s">
        <v>1494</v>
      </c>
      <c r="D192" s="68">
        <v>350</v>
      </c>
      <c r="E192" s="68">
        <v>1</v>
      </c>
      <c r="F192" s="69">
        <v>120</v>
      </c>
      <c r="G192" s="133">
        <f t="shared" si="5"/>
        <v>0.34285714285714286</v>
      </c>
      <c r="H192" s="236"/>
    </row>
    <row r="193" spans="1:8" x14ac:dyDescent="0.25">
      <c r="A193" s="130"/>
      <c r="B193" s="36"/>
      <c r="C193" s="36"/>
      <c r="D193" s="36"/>
      <c r="E193" s="36"/>
      <c r="F193" s="37"/>
      <c r="G193" s="43"/>
    </row>
    <row r="194" spans="1:8" x14ac:dyDescent="0.25">
      <c r="A194" s="130"/>
      <c r="B194" s="36"/>
      <c r="C194" s="36"/>
      <c r="D194" s="36"/>
      <c r="E194" s="36"/>
      <c r="F194" s="37"/>
      <c r="G194" s="43"/>
    </row>
    <row r="195" spans="1:8" ht="20.100000000000001" customHeight="1" x14ac:dyDescent="0.25">
      <c r="A195" s="587" t="s">
        <v>1495</v>
      </c>
      <c r="B195" s="587"/>
      <c r="C195" s="587"/>
      <c r="D195" s="587"/>
      <c r="E195" s="587"/>
      <c r="F195" s="587"/>
      <c r="G195" s="587"/>
    </row>
    <row r="196" spans="1:8" s="47" customFormat="1" ht="15" customHeight="1" x14ac:dyDescent="0.25">
      <c r="A196" s="132" t="s">
        <v>1221</v>
      </c>
      <c r="B196" s="132" t="s">
        <v>0</v>
      </c>
      <c r="C196" s="132" t="s">
        <v>1496</v>
      </c>
      <c r="D196" s="131" t="s">
        <v>1497</v>
      </c>
      <c r="E196" s="131" t="s">
        <v>3</v>
      </c>
      <c r="F196" s="131" t="s">
        <v>5</v>
      </c>
      <c r="G196" s="131" t="s">
        <v>1640</v>
      </c>
      <c r="H196" s="235"/>
    </row>
    <row r="197" spans="1:8" s="47" customFormat="1" ht="15" customHeight="1" x14ac:dyDescent="0.25">
      <c r="A197" s="341">
        <v>1</v>
      </c>
      <c r="B197" s="342" t="s">
        <v>1796</v>
      </c>
      <c r="C197" s="323">
        <v>185322</v>
      </c>
      <c r="D197" s="323">
        <v>110</v>
      </c>
      <c r="E197" s="323">
        <v>1030</v>
      </c>
      <c r="F197" s="326">
        <v>37397.26</v>
      </c>
      <c r="G197" s="333">
        <v>0.20179611702873917</v>
      </c>
      <c r="H197" s="235"/>
    </row>
    <row r="198" spans="1:8" s="47" customFormat="1" ht="15" customHeight="1" x14ac:dyDescent="0.25">
      <c r="A198" s="344">
        <v>2</v>
      </c>
      <c r="B198" s="108" t="s">
        <v>1806</v>
      </c>
      <c r="C198" s="63">
        <v>19261</v>
      </c>
      <c r="D198" s="63">
        <v>8</v>
      </c>
      <c r="E198" s="63">
        <v>38</v>
      </c>
      <c r="F198" s="64">
        <v>2562.9100000000003</v>
      </c>
      <c r="G198" s="336">
        <v>0.13306214630600696</v>
      </c>
      <c r="H198" s="235"/>
    </row>
    <row r="199" spans="1:8" s="47" customFormat="1" ht="15" customHeight="1" x14ac:dyDescent="0.25">
      <c r="A199" s="346">
        <v>3</v>
      </c>
      <c r="B199" s="109" t="s">
        <v>1799</v>
      </c>
      <c r="C199" s="66">
        <v>32468</v>
      </c>
      <c r="D199" s="66">
        <v>12</v>
      </c>
      <c r="E199" s="66">
        <v>83</v>
      </c>
      <c r="F199" s="66">
        <v>3409.8</v>
      </c>
      <c r="G199" s="338">
        <v>0.10502032770728102</v>
      </c>
      <c r="H199" s="235"/>
    </row>
    <row r="200" spans="1:8" s="47" customFormat="1" ht="15" customHeight="1" x14ac:dyDescent="0.25">
      <c r="A200" s="136">
        <v>4</v>
      </c>
      <c r="B200" s="110" t="s">
        <v>1801</v>
      </c>
      <c r="C200" s="68">
        <v>1394</v>
      </c>
      <c r="D200" s="68">
        <v>1</v>
      </c>
      <c r="E200" s="68">
        <v>4</v>
      </c>
      <c r="F200" s="69">
        <v>125</v>
      </c>
      <c r="G200" s="124">
        <v>8.9670014347202301E-2</v>
      </c>
      <c r="H200" s="235"/>
    </row>
    <row r="201" spans="1:8" s="47" customFormat="1" ht="15" customHeight="1" x14ac:dyDescent="0.25">
      <c r="A201" s="136">
        <v>5</v>
      </c>
      <c r="B201" s="110" t="s">
        <v>1802</v>
      </c>
      <c r="C201" s="68">
        <v>24374</v>
      </c>
      <c r="D201" s="68">
        <v>4</v>
      </c>
      <c r="E201" s="68">
        <v>43</v>
      </c>
      <c r="F201" s="69">
        <v>2172</v>
      </c>
      <c r="G201" s="124">
        <v>8.9111348157873138E-2</v>
      </c>
      <c r="H201" s="235"/>
    </row>
    <row r="202" spans="1:8" s="47" customFormat="1" ht="15" customHeight="1" x14ac:dyDescent="0.25">
      <c r="A202" s="136">
        <v>6</v>
      </c>
      <c r="B202" s="110" t="s">
        <v>1811</v>
      </c>
      <c r="C202" s="68">
        <v>6094</v>
      </c>
      <c r="D202" s="68">
        <v>2</v>
      </c>
      <c r="E202" s="68">
        <v>11</v>
      </c>
      <c r="F202" s="69">
        <v>538</v>
      </c>
      <c r="G202" s="124">
        <v>8.8283557597637022E-2</v>
      </c>
      <c r="H202" s="235"/>
    </row>
    <row r="203" spans="1:8" s="47" customFormat="1" ht="15" customHeight="1" x14ac:dyDescent="0.25">
      <c r="A203" s="136">
        <v>7</v>
      </c>
      <c r="B203" s="110" t="s">
        <v>1803</v>
      </c>
      <c r="C203" s="68">
        <v>15513</v>
      </c>
      <c r="D203" s="68">
        <v>7</v>
      </c>
      <c r="E203" s="68">
        <v>46</v>
      </c>
      <c r="F203" s="68">
        <v>1214.5</v>
      </c>
      <c r="G203" s="124">
        <v>7.8289176819441753E-2</v>
      </c>
      <c r="H203" s="235"/>
    </row>
    <row r="204" spans="1:8" s="47" customFormat="1" ht="15" customHeight="1" x14ac:dyDescent="0.25">
      <c r="A204" s="136">
        <v>8</v>
      </c>
      <c r="B204" s="110" t="s">
        <v>1807</v>
      </c>
      <c r="C204" s="68">
        <v>15540</v>
      </c>
      <c r="D204" s="68">
        <v>6</v>
      </c>
      <c r="E204" s="68">
        <v>39</v>
      </c>
      <c r="F204" s="69">
        <v>1030.75</v>
      </c>
      <c r="G204" s="124">
        <v>6.6328828828828831E-2</v>
      </c>
      <c r="H204" s="235"/>
    </row>
    <row r="205" spans="1:8" s="47" customFormat="1" ht="15" customHeight="1" x14ac:dyDescent="0.25">
      <c r="A205" s="136">
        <v>9</v>
      </c>
      <c r="B205" s="110" t="s">
        <v>1798</v>
      </c>
      <c r="C205" s="68">
        <v>2307</v>
      </c>
      <c r="D205" s="68">
        <v>2</v>
      </c>
      <c r="E205" s="68">
        <v>6</v>
      </c>
      <c r="F205" s="69">
        <v>151</v>
      </c>
      <c r="G205" s="124">
        <v>6.5452969224100557E-2</v>
      </c>
      <c r="H205" s="235"/>
    </row>
    <row r="206" spans="1:8" s="47" customFormat="1" ht="15" customHeight="1" x14ac:dyDescent="0.25">
      <c r="A206" s="136">
        <v>10</v>
      </c>
      <c r="B206" s="110" t="s">
        <v>1804</v>
      </c>
      <c r="C206" s="68">
        <v>4884</v>
      </c>
      <c r="D206" s="68">
        <v>2</v>
      </c>
      <c r="E206" s="68">
        <v>8</v>
      </c>
      <c r="F206" s="68">
        <v>207.5</v>
      </c>
      <c r="G206" s="124">
        <v>4.2485667485667483E-2</v>
      </c>
      <c r="H206" s="235"/>
    </row>
    <row r="207" spans="1:8" s="47" customFormat="1" ht="15" customHeight="1" x14ac:dyDescent="0.25">
      <c r="A207" s="136">
        <v>11</v>
      </c>
      <c r="B207" s="110" t="s">
        <v>1797</v>
      </c>
      <c r="C207" s="68">
        <v>8521</v>
      </c>
      <c r="D207" s="68">
        <v>3</v>
      </c>
      <c r="E207" s="68">
        <v>13</v>
      </c>
      <c r="F207" s="69">
        <v>352</v>
      </c>
      <c r="G207" s="124">
        <v>4.1309705433634547E-2</v>
      </c>
      <c r="H207" s="235"/>
    </row>
    <row r="208" spans="1:8" s="47" customFormat="1" ht="15" customHeight="1" x14ac:dyDescent="0.25">
      <c r="A208" s="136">
        <v>12</v>
      </c>
      <c r="B208" s="110" t="s">
        <v>1805</v>
      </c>
      <c r="C208" s="68">
        <v>10617</v>
      </c>
      <c r="D208" s="68">
        <v>2</v>
      </c>
      <c r="E208" s="68">
        <v>14</v>
      </c>
      <c r="F208" s="68">
        <v>418.5</v>
      </c>
      <c r="G208" s="124">
        <v>3.9417914665159648E-2</v>
      </c>
      <c r="H208" s="235"/>
    </row>
    <row r="209" spans="1:8" s="47" customFormat="1" ht="15" customHeight="1" x14ac:dyDescent="0.25">
      <c r="A209" s="136">
        <v>13</v>
      </c>
      <c r="B209" s="110" t="s">
        <v>1800</v>
      </c>
      <c r="C209" s="68">
        <v>18979</v>
      </c>
      <c r="D209" s="68">
        <v>7</v>
      </c>
      <c r="E209" s="68">
        <v>35</v>
      </c>
      <c r="F209" s="69">
        <v>747</v>
      </c>
      <c r="G209" s="124">
        <v>3.9359291848885612E-2</v>
      </c>
      <c r="H209" s="235"/>
    </row>
    <row r="210" spans="1:8" s="47" customFormat="1" ht="15" customHeight="1" x14ac:dyDescent="0.25">
      <c r="A210" s="136">
        <v>14</v>
      </c>
      <c r="B210" s="110" t="s">
        <v>1808</v>
      </c>
      <c r="C210" s="68">
        <v>9698</v>
      </c>
      <c r="D210" s="68">
        <v>1</v>
      </c>
      <c r="E210" s="68">
        <v>8</v>
      </c>
      <c r="F210" s="68">
        <v>375.5</v>
      </c>
      <c r="G210" s="124">
        <v>3.8719323571870488E-2</v>
      </c>
      <c r="H210" s="235"/>
    </row>
    <row r="211" spans="1:8" s="47" customFormat="1" ht="15" customHeight="1" x14ac:dyDescent="0.25">
      <c r="A211" s="136">
        <v>15</v>
      </c>
      <c r="B211" s="110" t="s">
        <v>1817</v>
      </c>
      <c r="C211" s="68">
        <v>7906</v>
      </c>
      <c r="D211" s="68">
        <v>3</v>
      </c>
      <c r="E211" s="68">
        <v>9</v>
      </c>
      <c r="F211" s="68">
        <v>246.4</v>
      </c>
      <c r="G211" s="124">
        <v>3.1166202883885656E-2</v>
      </c>
      <c r="H211" s="235"/>
    </row>
    <row r="212" spans="1:8" s="47" customFormat="1" ht="15" customHeight="1" x14ac:dyDescent="0.25">
      <c r="A212" s="136">
        <v>16</v>
      </c>
      <c r="B212" s="110" t="s">
        <v>1810</v>
      </c>
      <c r="C212" s="68">
        <v>54050</v>
      </c>
      <c r="D212" s="68">
        <v>5</v>
      </c>
      <c r="E212" s="68">
        <v>46</v>
      </c>
      <c r="F212" s="68">
        <v>1204.5999999999999</v>
      </c>
      <c r="G212" s="124">
        <v>2.2286771507863089E-2</v>
      </c>
      <c r="H212" s="235"/>
    </row>
    <row r="213" spans="1:8" s="47" customFormat="1" ht="15" customHeight="1" x14ac:dyDescent="0.25">
      <c r="A213" s="136">
        <v>17</v>
      </c>
      <c r="B213" s="110" t="s">
        <v>1816</v>
      </c>
      <c r="C213" s="68">
        <v>8589</v>
      </c>
      <c r="D213" s="68">
        <v>2</v>
      </c>
      <c r="E213" s="68">
        <v>9</v>
      </c>
      <c r="F213" s="68">
        <v>123.6</v>
      </c>
      <c r="G213" s="124">
        <v>1.4390499476074048E-2</v>
      </c>
      <c r="H213" s="235"/>
    </row>
    <row r="214" spans="1:8" s="47" customFormat="1" ht="15" customHeight="1" x14ac:dyDescent="0.25">
      <c r="A214" s="136">
        <v>18</v>
      </c>
      <c r="B214" s="110" t="s">
        <v>1809</v>
      </c>
      <c r="C214" s="68">
        <v>16513</v>
      </c>
      <c r="D214" s="68">
        <v>2</v>
      </c>
      <c r="E214" s="68">
        <v>11</v>
      </c>
      <c r="F214" s="69">
        <v>160</v>
      </c>
      <c r="G214" s="124">
        <v>9.6893356749227881E-3</v>
      </c>
      <c r="H214" s="235"/>
    </row>
    <row r="216" spans="1:8" x14ac:dyDescent="0.25">
      <c r="A216" s="538" t="s">
        <v>1814</v>
      </c>
      <c r="B216" s="94"/>
      <c r="C216" s="94">
        <f>SUM(C197:C214)</f>
        <v>442030</v>
      </c>
      <c r="D216" s="94">
        <f t="shared" ref="D216:F216" si="6">SUM(D197:D214)</f>
        <v>179</v>
      </c>
      <c r="E216" s="94">
        <f t="shared" si="6"/>
        <v>1453</v>
      </c>
      <c r="F216" s="94">
        <f t="shared" si="6"/>
        <v>52436.320000000007</v>
      </c>
      <c r="G216" s="539">
        <f>F216/C216</f>
        <v>0.11862615659570619</v>
      </c>
    </row>
  </sheetData>
  <mergeCells count="6">
    <mergeCell ref="A195:G195"/>
    <mergeCell ref="A1:H1"/>
    <mergeCell ref="A3:H3"/>
    <mergeCell ref="A27:H27"/>
    <mergeCell ref="A103:H103"/>
    <mergeCell ref="A180:H18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3"/>
  <sheetViews>
    <sheetView workbookViewId="0">
      <selection sqref="A1:J1"/>
    </sheetView>
  </sheetViews>
  <sheetFormatPr defaultRowHeight="15" x14ac:dyDescent="0.25"/>
  <cols>
    <col min="1" max="1" width="7.7109375" style="2" customWidth="1"/>
    <col min="2" max="2" width="12.7109375" customWidth="1"/>
    <col min="3" max="3" width="76.7109375" customWidth="1"/>
    <col min="4" max="6" width="9.7109375" customWidth="1"/>
    <col min="7" max="7" width="7.7109375" customWidth="1"/>
    <col min="8" max="8" width="11.7109375" style="2" customWidth="1"/>
    <col min="9" max="9" width="11.7109375" customWidth="1"/>
    <col min="10" max="10" width="9.7109375" style="17" customWidth="1"/>
  </cols>
  <sheetData>
    <row r="1" spans="1:10" ht="26.1" customHeight="1" x14ac:dyDescent="0.4">
      <c r="A1" s="594" t="s">
        <v>1821</v>
      </c>
      <c r="B1" s="594"/>
      <c r="C1" s="594"/>
      <c r="D1" s="594"/>
      <c r="E1" s="594"/>
      <c r="F1" s="594"/>
      <c r="G1" s="594"/>
      <c r="H1" s="594"/>
      <c r="I1" s="594"/>
      <c r="J1" s="594"/>
    </row>
    <row r="2" spans="1:10" ht="15" customHeight="1" x14ac:dyDescent="0.25"/>
    <row r="3" spans="1:10" ht="20.100000000000001" customHeight="1" x14ac:dyDescent="0.25">
      <c r="A3" s="595" t="s">
        <v>1498</v>
      </c>
      <c r="B3" s="596"/>
      <c r="C3" s="596"/>
      <c r="D3" s="596"/>
      <c r="E3" s="596"/>
      <c r="F3" s="596"/>
      <c r="G3" s="596"/>
      <c r="H3" s="596"/>
      <c r="I3" s="596"/>
      <c r="J3" s="597"/>
    </row>
    <row r="4" spans="1:10" ht="15" customHeight="1" x14ac:dyDescent="0.25">
      <c r="A4" s="184" t="s">
        <v>1221</v>
      </c>
      <c r="B4" s="184" t="s">
        <v>0</v>
      </c>
      <c r="C4" s="184" t="s">
        <v>1</v>
      </c>
      <c r="D4" s="138" t="s">
        <v>2</v>
      </c>
      <c r="E4" s="138" t="s">
        <v>3</v>
      </c>
      <c r="F4" s="138" t="s">
        <v>4</v>
      </c>
      <c r="G4" s="138" t="s">
        <v>5</v>
      </c>
      <c r="H4" s="138" t="s">
        <v>6</v>
      </c>
      <c r="I4" s="138" t="s">
        <v>1499</v>
      </c>
      <c r="J4" s="216" t="s">
        <v>7</v>
      </c>
    </row>
    <row r="5" spans="1:10" ht="15" customHeight="1" x14ac:dyDescent="0.25">
      <c r="A5" s="350">
        <v>1</v>
      </c>
      <c r="B5" s="351" t="s">
        <v>8</v>
      </c>
      <c r="C5" s="351" t="s">
        <v>9</v>
      </c>
      <c r="D5" s="351">
        <v>1</v>
      </c>
      <c r="E5" s="351">
        <v>1</v>
      </c>
      <c r="F5" s="351">
        <v>5</v>
      </c>
      <c r="G5" s="352">
        <v>110</v>
      </c>
      <c r="H5" s="353">
        <v>5</v>
      </c>
      <c r="I5" s="354">
        <v>110</v>
      </c>
      <c r="J5" s="262"/>
    </row>
    <row r="6" spans="1:10" ht="15" customHeight="1" x14ac:dyDescent="0.25">
      <c r="A6" s="362">
        <v>2</v>
      </c>
      <c r="B6" s="363" t="s">
        <v>13</v>
      </c>
      <c r="C6" s="364" t="s">
        <v>1371</v>
      </c>
      <c r="D6" s="365">
        <v>3</v>
      </c>
      <c r="E6" s="365">
        <v>3</v>
      </c>
      <c r="F6" s="365">
        <v>15</v>
      </c>
      <c r="G6" s="366">
        <v>55</v>
      </c>
      <c r="H6" s="367">
        <v>5</v>
      </c>
      <c r="I6" s="368">
        <v>18.333333333333332</v>
      </c>
      <c r="J6" s="217"/>
    </row>
    <row r="7" spans="1:10" ht="15" customHeight="1" x14ac:dyDescent="0.25">
      <c r="A7" s="378">
        <v>3</v>
      </c>
      <c r="B7" s="379" t="s">
        <v>13</v>
      </c>
      <c r="C7" s="379" t="s">
        <v>1370</v>
      </c>
      <c r="D7" s="379">
        <v>4</v>
      </c>
      <c r="E7" s="379">
        <v>4</v>
      </c>
      <c r="F7" s="379">
        <v>20</v>
      </c>
      <c r="G7" s="380">
        <v>65</v>
      </c>
      <c r="H7" s="381">
        <v>5</v>
      </c>
      <c r="I7" s="377">
        <v>16.25</v>
      </c>
      <c r="J7" s="217" t="s">
        <v>990</v>
      </c>
    </row>
    <row r="8" spans="1:10" ht="15" customHeight="1" x14ac:dyDescent="0.25">
      <c r="A8" s="242">
        <v>4</v>
      </c>
      <c r="B8" s="243" t="s">
        <v>8</v>
      </c>
      <c r="C8" s="244" t="s">
        <v>283</v>
      </c>
      <c r="D8" s="245">
        <v>1</v>
      </c>
      <c r="E8" s="245">
        <v>1</v>
      </c>
      <c r="F8" s="245">
        <v>5</v>
      </c>
      <c r="G8" s="246">
        <v>6</v>
      </c>
      <c r="H8" s="247">
        <v>5</v>
      </c>
      <c r="I8" s="248">
        <v>6</v>
      </c>
      <c r="J8" s="249"/>
    </row>
    <row r="9" spans="1:10" ht="15" customHeight="1" x14ac:dyDescent="0.25">
      <c r="A9" s="166">
        <v>5</v>
      </c>
      <c r="B9" s="30" t="s">
        <v>8</v>
      </c>
      <c r="C9" s="25" t="s">
        <v>1369</v>
      </c>
      <c r="D9" s="24">
        <v>4</v>
      </c>
      <c r="E9" s="24">
        <v>4</v>
      </c>
      <c r="F9" s="24">
        <v>16</v>
      </c>
      <c r="G9" s="23">
        <v>74</v>
      </c>
      <c r="H9" s="178">
        <v>4</v>
      </c>
      <c r="I9" s="22">
        <v>18.5</v>
      </c>
      <c r="J9" s="211" t="s">
        <v>990</v>
      </c>
    </row>
    <row r="10" spans="1:10" ht="15" customHeight="1" x14ac:dyDescent="0.25">
      <c r="A10" s="166">
        <v>6</v>
      </c>
      <c r="B10" s="6" t="s">
        <v>178</v>
      </c>
      <c r="C10" s="6" t="s">
        <v>1368</v>
      </c>
      <c r="D10" s="6">
        <v>3</v>
      </c>
      <c r="E10" s="6">
        <v>2</v>
      </c>
      <c r="F10" s="6">
        <v>10</v>
      </c>
      <c r="G10" s="28">
        <v>36</v>
      </c>
      <c r="H10" s="173">
        <v>3.3333333333333335</v>
      </c>
      <c r="I10" s="22">
        <v>12</v>
      </c>
      <c r="J10" s="211"/>
    </row>
    <row r="11" spans="1:10" ht="15" customHeight="1" x14ac:dyDescent="0.25">
      <c r="A11" s="166">
        <v>7</v>
      </c>
      <c r="B11" s="6" t="s">
        <v>1367</v>
      </c>
      <c r="C11" s="6" t="s">
        <v>1366</v>
      </c>
      <c r="D11" s="6">
        <v>4</v>
      </c>
      <c r="E11" s="6">
        <v>3</v>
      </c>
      <c r="F11" s="6">
        <v>12</v>
      </c>
      <c r="G11" s="28">
        <v>347</v>
      </c>
      <c r="H11" s="173">
        <v>3</v>
      </c>
      <c r="I11" s="22">
        <v>86.75</v>
      </c>
      <c r="J11" s="211"/>
    </row>
    <row r="12" spans="1:10" ht="15" customHeight="1" x14ac:dyDescent="0.25">
      <c r="A12" s="166">
        <v>8</v>
      </c>
      <c r="B12" s="6" t="s">
        <v>52</v>
      </c>
      <c r="C12" s="6" t="s">
        <v>752</v>
      </c>
      <c r="D12" s="6">
        <v>4</v>
      </c>
      <c r="E12" s="6">
        <v>3</v>
      </c>
      <c r="F12" s="6">
        <v>12</v>
      </c>
      <c r="G12" s="28">
        <v>49</v>
      </c>
      <c r="H12" s="173">
        <v>3</v>
      </c>
      <c r="I12" s="22">
        <v>12.25</v>
      </c>
      <c r="J12" s="211"/>
    </row>
    <row r="13" spans="1:10" ht="15" customHeight="1" x14ac:dyDescent="0.25">
      <c r="A13" s="166">
        <v>9</v>
      </c>
      <c r="B13" s="6" t="s">
        <v>8</v>
      </c>
      <c r="C13" s="9" t="s">
        <v>1365</v>
      </c>
      <c r="D13" s="6">
        <v>2</v>
      </c>
      <c r="E13" s="6">
        <v>1</v>
      </c>
      <c r="F13" s="6">
        <v>5</v>
      </c>
      <c r="G13" s="28">
        <v>27.5</v>
      </c>
      <c r="H13" s="173">
        <v>2.5</v>
      </c>
      <c r="I13" s="22">
        <v>13.75</v>
      </c>
      <c r="J13" s="211"/>
    </row>
    <row r="14" spans="1:10" ht="15" customHeight="1" x14ac:dyDescent="0.25">
      <c r="A14" s="166">
        <v>10</v>
      </c>
      <c r="B14" s="26" t="s">
        <v>16</v>
      </c>
      <c r="C14" s="25" t="s">
        <v>1364</v>
      </c>
      <c r="D14" s="24">
        <v>4</v>
      </c>
      <c r="E14" s="24">
        <v>2</v>
      </c>
      <c r="F14" s="24">
        <v>10</v>
      </c>
      <c r="G14" s="23">
        <v>45</v>
      </c>
      <c r="H14" s="178">
        <v>2.5</v>
      </c>
      <c r="I14" s="22">
        <v>11.25</v>
      </c>
      <c r="J14" s="211"/>
    </row>
    <row r="15" spans="1:10" ht="15" customHeight="1" x14ac:dyDescent="0.25">
      <c r="A15" s="166">
        <v>11</v>
      </c>
      <c r="B15" s="26" t="s">
        <v>672</v>
      </c>
      <c r="C15" s="25" t="s">
        <v>1198</v>
      </c>
      <c r="D15" s="24">
        <v>3</v>
      </c>
      <c r="E15" s="24">
        <v>1</v>
      </c>
      <c r="F15" s="24">
        <v>5</v>
      </c>
      <c r="G15" s="23">
        <v>20</v>
      </c>
      <c r="H15" s="178">
        <v>1.667</v>
      </c>
      <c r="I15" s="22">
        <v>6.666666666666667</v>
      </c>
      <c r="J15" s="211"/>
    </row>
    <row r="16" spans="1:10" ht="15" customHeight="1" x14ac:dyDescent="0.25">
      <c r="A16" s="167">
        <v>12</v>
      </c>
      <c r="B16" s="146" t="s">
        <v>1363</v>
      </c>
      <c r="C16" s="146" t="s">
        <v>1362</v>
      </c>
      <c r="D16" s="146">
        <v>3</v>
      </c>
      <c r="E16" s="146">
        <v>1</v>
      </c>
      <c r="F16" s="146">
        <v>5</v>
      </c>
      <c r="G16" s="147">
        <v>11</v>
      </c>
      <c r="H16" s="174">
        <v>1.6666666666666667</v>
      </c>
      <c r="I16" s="139">
        <v>3.6666666666666665</v>
      </c>
      <c r="J16" s="211"/>
    </row>
    <row r="17" spans="1:10" ht="15" customHeight="1" x14ac:dyDescent="0.25">
      <c r="A17" s="168">
        <v>13</v>
      </c>
      <c r="B17" s="149" t="s">
        <v>13</v>
      </c>
      <c r="C17" s="149" t="s">
        <v>1361</v>
      </c>
      <c r="D17" s="149">
        <v>2</v>
      </c>
      <c r="E17" s="149">
        <v>1</v>
      </c>
      <c r="F17" s="149">
        <v>3</v>
      </c>
      <c r="G17" s="150">
        <v>57</v>
      </c>
      <c r="H17" s="175">
        <v>1.5</v>
      </c>
      <c r="I17" s="151">
        <v>28.5</v>
      </c>
      <c r="J17" s="211"/>
    </row>
    <row r="18" spans="1:10" ht="15" customHeight="1" x14ac:dyDescent="0.25">
      <c r="A18" s="168">
        <v>14</v>
      </c>
      <c r="B18" s="152" t="s">
        <v>8</v>
      </c>
      <c r="C18" s="153" t="s">
        <v>1360</v>
      </c>
      <c r="D18" s="154">
        <v>4</v>
      </c>
      <c r="E18" s="154">
        <v>3</v>
      </c>
      <c r="F18" s="154">
        <v>6</v>
      </c>
      <c r="G18" s="155">
        <v>20</v>
      </c>
      <c r="H18" s="179">
        <v>1.5</v>
      </c>
      <c r="I18" s="151">
        <v>5</v>
      </c>
      <c r="J18" s="211" t="s">
        <v>990</v>
      </c>
    </row>
    <row r="19" spans="1:10" ht="15" customHeight="1" x14ac:dyDescent="0.25">
      <c r="A19" s="169"/>
      <c r="B19" s="141"/>
      <c r="C19" s="142"/>
      <c r="D19" s="143"/>
      <c r="E19" s="143"/>
      <c r="F19" s="143"/>
      <c r="G19" s="144"/>
      <c r="H19" s="180"/>
      <c r="I19" s="145"/>
    </row>
    <row r="20" spans="1:10" ht="15" customHeight="1" x14ac:dyDescent="0.25">
      <c r="A20" s="169"/>
      <c r="B20" s="141"/>
      <c r="C20" s="142"/>
      <c r="D20" s="143"/>
      <c r="E20" s="143"/>
      <c r="F20" s="143"/>
      <c r="G20" s="144"/>
      <c r="H20" s="180"/>
      <c r="I20" s="145"/>
    </row>
    <row r="21" spans="1:10" ht="18.75" x14ac:dyDescent="0.25">
      <c r="A21" s="595" t="s">
        <v>1509</v>
      </c>
      <c r="B21" s="596"/>
      <c r="C21" s="596"/>
      <c r="D21" s="596"/>
      <c r="E21" s="596"/>
      <c r="F21" s="596"/>
      <c r="G21" s="596"/>
      <c r="H21" s="596"/>
      <c r="I21" s="596"/>
      <c r="J21" s="597"/>
    </row>
    <row r="22" spans="1:10" x14ac:dyDescent="0.25">
      <c r="A22" s="212" t="s">
        <v>1221</v>
      </c>
      <c r="B22" s="184" t="s">
        <v>0</v>
      </c>
      <c r="C22" s="184" t="s">
        <v>1</v>
      </c>
      <c r="D22" s="138" t="s">
        <v>2</v>
      </c>
      <c r="E22" s="138" t="s">
        <v>3</v>
      </c>
      <c r="F22" s="138" t="s">
        <v>4</v>
      </c>
      <c r="G22" s="138" t="s">
        <v>5</v>
      </c>
      <c r="H22" s="138" t="s">
        <v>6</v>
      </c>
      <c r="I22" s="138" t="s">
        <v>1499</v>
      </c>
      <c r="J22" s="216" t="s">
        <v>7</v>
      </c>
    </row>
    <row r="23" spans="1:10" x14ac:dyDescent="0.25">
      <c r="A23" s="355">
        <v>1</v>
      </c>
      <c r="B23" s="356" t="s">
        <v>8</v>
      </c>
      <c r="C23" s="357" t="s">
        <v>1359</v>
      </c>
      <c r="D23" s="358">
        <v>5</v>
      </c>
      <c r="E23" s="358">
        <v>5</v>
      </c>
      <c r="F23" s="358">
        <v>25</v>
      </c>
      <c r="G23" s="359">
        <v>240</v>
      </c>
      <c r="H23" s="360">
        <v>5</v>
      </c>
      <c r="I23" s="354">
        <v>48</v>
      </c>
      <c r="J23" s="217"/>
    </row>
    <row r="24" spans="1:10" x14ac:dyDescent="0.25">
      <c r="A24" s="369">
        <v>2</v>
      </c>
      <c r="B24" s="370" t="s">
        <v>8</v>
      </c>
      <c r="C24" s="364" t="s">
        <v>1358</v>
      </c>
      <c r="D24" s="365">
        <v>5</v>
      </c>
      <c r="E24" s="365">
        <v>5</v>
      </c>
      <c r="F24" s="365">
        <v>22</v>
      </c>
      <c r="G24" s="366">
        <v>430</v>
      </c>
      <c r="H24" s="367">
        <v>4.4000000000000004</v>
      </c>
      <c r="I24" s="368">
        <v>86</v>
      </c>
      <c r="J24" s="217" t="s">
        <v>990</v>
      </c>
    </row>
    <row r="25" spans="1:10" x14ac:dyDescent="0.25">
      <c r="A25" s="371">
        <v>3</v>
      </c>
      <c r="B25" s="372" t="s">
        <v>8</v>
      </c>
      <c r="C25" s="373" t="s">
        <v>34</v>
      </c>
      <c r="D25" s="374">
        <v>8</v>
      </c>
      <c r="E25" s="374">
        <v>7</v>
      </c>
      <c r="F25" s="374">
        <v>34</v>
      </c>
      <c r="G25" s="375">
        <v>314.5</v>
      </c>
      <c r="H25" s="376">
        <v>4.25</v>
      </c>
      <c r="I25" s="377">
        <v>39.3125</v>
      </c>
      <c r="J25" s="217"/>
    </row>
    <row r="26" spans="1:10" x14ac:dyDescent="0.25">
      <c r="A26" s="213">
        <v>4</v>
      </c>
      <c r="B26" s="218" t="s">
        <v>16</v>
      </c>
      <c r="C26" s="218" t="s">
        <v>1357</v>
      </c>
      <c r="D26" s="218">
        <v>7</v>
      </c>
      <c r="E26" s="218">
        <v>4</v>
      </c>
      <c r="F26" s="218">
        <v>23</v>
      </c>
      <c r="G26" s="219">
        <v>58</v>
      </c>
      <c r="H26" s="220">
        <v>3.2857142857142856</v>
      </c>
      <c r="I26" s="221">
        <v>8.2857142857142865</v>
      </c>
      <c r="J26" s="217"/>
    </row>
    <row r="27" spans="1:10" x14ac:dyDescent="0.25">
      <c r="A27" s="213">
        <v>5</v>
      </c>
      <c r="B27" s="218" t="s">
        <v>13</v>
      </c>
      <c r="C27" s="218" t="s">
        <v>362</v>
      </c>
      <c r="D27" s="218">
        <v>8</v>
      </c>
      <c r="E27" s="218">
        <v>5</v>
      </c>
      <c r="F27" s="218">
        <v>25</v>
      </c>
      <c r="G27" s="219">
        <v>160</v>
      </c>
      <c r="H27" s="220">
        <v>3.125</v>
      </c>
      <c r="I27" s="221">
        <v>20</v>
      </c>
      <c r="J27" s="217"/>
    </row>
    <row r="28" spans="1:10" x14ac:dyDescent="0.25">
      <c r="A28" s="213">
        <v>6</v>
      </c>
      <c r="B28" s="152" t="s">
        <v>8</v>
      </c>
      <c r="C28" s="153" t="s">
        <v>1178</v>
      </c>
      <c r="D28" s="154">
        <v>8</v>
      </c>
      <c r="E28" s="154">
        <v>6</v>
      </c>
      <c r="F28" s="154">
        <v>24</v>
      </c>
      <c r="G28" s="155">
        <v>4162</v>
      </c>
      <c r="H28" s="179">
        <v>3</v>
      </c>
      <c r="I28" s="151">
        <v>520.25</v>
      </c>
      <c r="J28" s="217"/>
    </row>
    <row r="29" spans="1:10" x14ac:dyDescent="0.25">
      <c r="A29" s="213">
        <v>7</v>
      </c>
      <c r="B29" s="218" t="s">
        <v>8</v>
      </c>
      <c r="C29" s="218" t="s">
        <v>1356</v>
      </c>
      <c r="D29" s="218">
        <v>6</v>
      </c>
      <c r="E29" s="218">
        <v>5</v>
      </c>
      <c r="F29" s="218">
        <v>18</v>
      </c>
      <c r="G29" s="219">
        <v>184</v>
      </c>
      <c r="H29" s="220">
        <v>3</v>
      </c>
      <c r="I29" s="221">
        <v>30.666666666666668</v>
      </c>
      <c r="J29" s="217"/>
    </row>
    <row r="30" spans="1:10" x14ac:dyDescent="0.25">
      <c r="A30" s="213">
        <v>8</v>
      </c>
      <c r="B30" s="218" t="s">
        <v>8</v>
      </c>
      <c r="C30" s="218" t="s">
        <v>342</v>
      </c>
      <c r="D30" s="218">
        <v>9</v>
      </c>
      <c r="E30" s="218">
        <v>6</v>
      </c>
      <c r="F30" s="218">
        <v>27</v>
      </c>
      <c r="G30" s="219">
        <v>378</v>
      </c>
      <c r="H30" s="220">
        <v>3</v>
      </c>
      <c r="I30" s="221">
        <v>42</v>
      </c>
      <c r="J30" s="217"/>
    </row>
    <row r="31" spans="1:10" x14ac:dyDescent="0.25">
      <c r="A31" s="213">
        <v>9</v>
      </c>
      <c r="B31" s="152" t="s">
        <v>21</v>
      </c>
      <c r="C31" s="153" t="s">
        <v>1355</v>
      </c>
      <c r="D31" s="154">
        <v>8</v>
      </c>
      <c r="E31" s="154">
        <v>5</v>
      </c>
      <c r="F31" s="154">
        <v>23</v>
      </c>
      <c r="G31" s="155">
        <v>141</v>
      </c>
      <c r="H31" s="179">
        <v>2.875</v>
      </c>
      <c r="I31" s="151">
        <v>17.625</v>
      </c>
      <c r="J31" s="217"/>
    </row>
    <row r="32" spans="1:10" x14ac:dyDescent="0.25">
      <c r="A32" s="213">
        <v>10</v>
      </c>
      <c r="B32" s="222" t="s">
        <v>11</v>
      </c>
      <c r="C32" s="222" t="s">
        <v>1354</v>
      </c>
      <c r="D32" s="149">
        <v>6</v>
      </c>
      <c r="E32" s="149">
        <v>4</v>
      </c>
      <c r="F32" s="149">
        <v>17</v>
      </c>
      <c r="G32" s="150">
        <v>50.8</v>
      </c>
      <c r="H32" s="175">
        <v>2.8333333333333335</v>
      </c>
      <c r="I32" s="151">
        <v>8.4666666666666668</v>
      </c>
      <c r="J32" s="217" t="s">
        <v>990</v>
      </c>
    </row>
    <row r="33" spans="1:10" x14ac:dyDescent="0.25">
      <c r="A33" s="213">
        <v>11</v>
      </c>
      <c r="B33" s="152" t="s">
        <v>8</v>
      </c>
      <c r="C33" s="153" t="s">
        <v>1353</v>
      </c>
      <c r="D33" s="154">
        <v>7</v>
      </c>
      <c r="E33" s="154">
        <v>4</v>
      </c>
      <c r="F33" s="154">
        <v>19</v>
      </c>
      <c r="G33" s="155">
        <v>118</v>
      </c>
      <c r="H33" s="179">
        <v>2.714</v>
      </c>
      <c r="I33" s="151">
        <v>16.857142857142858</v>
      </c>
      <c r="J33" s="217"/>
    </row>
    <row r="34" spans="1:10" x14ac:dyDescent="0.25">
      <c r="A34" s="213">
        <v>12</v>
      </c>
      <c r="B34" s="149" t="s">
        <v>11</v>
      </c>
      <c r="C34" s="149" t="s">
        <v>556</v>
      </c>
      <c r="D34" s="149">
        <v>7</v>
      </c>
      <c r="E34" s="149">
        <v>5</v>
      </c>
      <c r="F34" s="149">
        <v>19</v>
      </c>
      <c r="G34" s="150">
        <v>47</v>
      </c>
      <c r="H34" s="175">
        <v>2.7142857142857144</v>
      </c>
      <c r="I34" s="151">
        <v>6.7142857142857144</v>
      </c>
      <c r="J34" s="217"/>
    </row>
    <row r="35" spans="1:10" x14ac:dyDescent="0.25">
      <c r="A35" s="213">
        <v>13</v>
      </c>
      <c r="B35" s="149" t="s">
        <v>35</v>
      </c>
      <c r="C35" s="149" t="s">
        <v>1352</v>
      </c>
      <c r="D35" s="149">
        <v>20</v>
      </c>
      <c r="E35" s="149">
        <v>13</v>
      </c>
      <c r="F35" s="149">
        <v>54</v>
      </c>
      <c r="G35" s="150">
        <v>311</v>
      </c>
      <c r="H35" s="175">
        <v>2.7</v>
      </c>
      <c r="I35" s="151">
        <v>15.55</v>
      </c>
      <c r="J35" s="217"/>
    </row>
    <row r="36" spans="1:10" x14ac:dyDescent="0.25">
      <c r="A36" s="213">
        <v>14</v>
      </c>
      <c r="B36" s="149" t="s">
        <v>35</v>
      </c>
      <c r="C36" s="165" t="s">
        <v>1351</v>
      </c>
      <c r="D36" s="149">
        <v>11</v>
      </c>
      <c r="E36" s="149">
        <v>7</v>
      </c>
      <c r="F36" s="149">
        <v>28</v>
      </c>
      <c r="G36" s="150">
        <v>314</v>
      </c>
      <c r="H36" s="175">
        <v>2.5454545454545454</v>
      </c>
      <c r="I36" s="151">
        <v>28.545454545454547</v>
      </c>
      <c r="J36" s="217"/>
    </row>
    <row r="37" spans="1:10" x14ac:dyDescent="0.25">
      <c r="A37" s="213">
        <v>15</v>
      </c>
      <c r="B37" s="222" t="s">
        <v>31</v>
      </c>
      <c r="C37" s="222" t="s">
        <v>1350</v>
      </c>
      <c r="D37" s="149">
        <v>11</v>
      </c>
      <c r="E37" s="149">
        <v>8</v>
      </c>
      <c r="F37" s="149">
        <v>28</v>
      </c>
      <c r="G37" s="150">
        <v>220.8</v>
      </c>
      <c r="H37" s="175">
        <v>2.5454545454545454</v>
      </c>
      <c r="I37" s="151">
        <v>20.072727272727274</v>
      </c>
      <c r="J37" s="217"/>
    </row>
    <row r="38" spans="1:10" x14ac:dyDescent="0.25">
      <c r="A38" s="213">
        <v>16</v>
      </c>
      <c r="B38" s="223" t="s">
        <v>35</v>
      </c>
      <c r="C38" s="153" t="s">
        <v>83</v>
      </c>
      <c r="D38" s="154">
        <v>10</v>
      </c>
      <c r="E38" s="154">
        <v>6</v>
      </c>
      <c r="F38" s="154">
        <v>25</v>
      </c>
      <c r="G38" s="155">
        <v>216</v>
      </c>
      <c r="H38" s="179">
        <v>2.5</v>
      </c>
      <c r="I38" s="151">
        <v>21.6</v>
      </c>
      <c r="J38" s="217"/>
    </row>
    <row r="39" spans="1:10" x14ac:dyDescent="0.25">
      <c r="A39" s="213">
        <v>17</v>
      </c>
      <c r="B39" s="149" t="s">
        <v>8</v>
      </c>
      <c r="C39" s="149" t="s">
        <v>385</v>
      </c>
      <c r="D39" s="149">
        <v>10</v>
      </c>
      <c r="E39" s="149">
        <v>6</v>
      </c>
      <c r="F39" s="149">
        <v>25</v>
      </c>
      <c r="G39" s="150">
        <v>193.2</v>
      </c>
      <c r="H39" s="175">
        <v>2.5</v>
      </c>
      <c r="I39" s="151">
        <v>19.32</v>
      </c>
      <c r="J39" s="217"/>
    </row>
    <row r="40" spans="1:10" x14ac:dyDescent="0.25">
      <c r="A40" s="213">
        <v>18</v>
      </c>
      <c r="B40" s="152" t="s">
        <v>43</v>
      </c>
      <c r="C40" s="153" t="s">
        <v>332</v>
      </c>
      <c r="D40" s="154">
        <v>11</v>
      </c>
      <c r="E40" s="154">
        <v>6</v>
      </c>
      <c r="F40" s="154">
        <v>26</v>
      </c>
      <c r="G40" s="155">
        <v>217</v>
      </c>
      <c r="H40" s="179">
        <v>2.3639999999999999</v>
      </c>
      <c r="I40" s="151">
        <v>19.727272727272727</v>
      </c>
      <c r="J40" s="217"/>
    </row>
    <row r="41" spans="1:10" x14ac:dyDescent="0.25">
      <c r="A41" s="213">
        <v>19</v>
      </c>
      <c r="B41" s="149" t="s">
        <v>43</v>
      </c>
      <c r="C41" s="149" t="s">
        <v>1349</v>
      </c>
      <c r="D41" s="149">
        <v>14</v>
      </c>
      <c r="E41" s="149">
        <v>8</v>
      </c>
      <c r="F41" s="149">
        <v>31</v>
      </c>
      <c r="G41" s="150">
        <v>182.2</v>
      </c>
      <c r="H41" s="175">
        <v>2.2142857142857144</v>
      </c>
      <c r="I41" s="151">
        <v>13.014285714285714</v>
      </c>
      <c r="J41" s="217"/>
    </row>
    <row r="42" spans="1:10" x14ac:dyDescent="0.25">
      <c r="A42" s="213">
        <v>20</v>
      </c>
      <c r="B42" s="223" t="s">
        <v>35</v>
      </c>
      <c r="C42" s="153" t="s">
        <v>617</v>
      </c>
      <c r="D42" s="154">
        <v>20</v>
      </c>
      <c r="E42" s="154">
        <v>10</v>
      </c>
      <c r="F42" s="154">
        <v>44</v>
      </c>
      <c r="G42" s="155">
        <v>241</v>
      </c>
      <c r="H42" s="179">
        <v>2.2000000000000002</v>
      </c>
      <c r="I42" s="151">
        <v>12.05</v>
      </c>
      <c r="J42" s="217"/>
    </row>
    <row r="43" spans="1:10" x14ac:dyDescent="0.25">
      <c r="A43" s="213">
        <v>21</v>
      </c>
      <c r="B43" s="149" t="s">
        <v>58</v>
      </c>
      <c r="C43" s="149" t="s">
        <v>59</v>
      </c>
      <c r="D43" s="149">
        <v>14</v>
      </c>
      <c r="E43" s="149">
        <v>6</v>
      </c>
      <c r="F43" s="149">
        <v>30</v>
      </c>
      <c r="G43" s="150">
        <v>160</v>
      </c>
      <c r="H43" s="175">
        <v>2.1428571428571428</v>
      </c>
      <c r="I43" s="151">
        <v>11.428571428571429</v>
      </c>
      <c r="J43" s="217"/>
    </row>
    <row r="44" spans="1:10" x14ac:dyDescent="0.25">
      <c r="A44" s="213">
        <v>22</v>
      </c>
      <c r="B44" s="152" t="s">
        <v>8</v>
      </c>
      <c r="C44" s="153" t="s">
        <v>1348</v>
      </c>
      <c r="D44" s="154">
        <v>9</v>
      </c>
      <c r="E44" s="154">
        <v>4</v>
      </c>
      <c r="F44" s="154">
        <v>19</v>
      </c>
      <c r="G44" s="155">
        <v>123.9</v>
      </c>
      <c r="H44" s="179">
        <v>2.11</v>
      </c>
      <c r="I44" s="151">
        <v>13.766666666666667</v>
      </c>
      <c r="J44" s="217" t="s">
        <v>990</v>
      </c>
    </row>
    <row r="45" spans="1:10" x14ac:dyDescent="0.25">
      <c r="A45" s="213">
        <v>23</v>
      </c>
      <c r="B45" s="149" t="s">
        <v>16</v>
      </c>
      <c r="C45" s="149" t="s">
        <v>1347</v>
      </c>
      <c r="D45" s="149">
        <v>10</v>
      </c>
      <c r="E45" s="149">
        <v>5</v>
      </c>
      <c r="F45" s="149">
        <v>21</v>
      </c>
      <c r="G45" s="150">
        <v>202</v>
      </c>
      <c r="H45" s="175">
        <v>2.1</v>
      </c>
      <c r="I45" s="151">
        <v>20.2</v>
      </c>
      <c r="J45" s="217" t="s">
        <v>990</v>
      </c>
    </row>
    <row r="46" spans="1:10" x14ac:dyDescent="0.25">
      <c r="A46" s="213">
        <v>24</v>
      </c>
      <c r="B46" s="149" t="s">
        <v>8</v>
      </c>
      <c r="C46" s="149" t="s">
        <v>1146</v>
      </c>
      <c r="D46" s="149">
        <v>12</v>
      </c>
      <c r="E46" s="149">
        <v>5</v>
      </c>
      <c r="F46" s="149">
        <v>25</v>
      </c>
      <c r="G46" s="150">
        <v>158</v>
      </c>
      <c r="H46" s="175">
        <v>2.0833333333333335</v>
      </c>
      <c r="I46" s="151">
        <v>13.166666666666666</v>
      </c>
      <c r="J46" s="217"/>
    </row>
    <row r="47" spans="1:10" x14ac:dyDescent="0.25">
      <c r="A47" s="213">
        <v>25</v>
      </c>
      <c r="B47" s="149" t="s">
        <v>8</v>
      </c>
      <c r="C47" s="165" t="s">
        <v>1346</v>
      </c>
      <c r="D47" s="149">
        <v>20</v>
      </c>
      <c r="E47" s="149">
        <v>13</v>
      </c>
      <c r="F47" s="149">
        <v>40</v>
      </c>
      <c r="G47" s="150">
        <v>299.10000000000002</v>
      </c>
      <c r="H47" s="175">
        <v>2</v>
      </c>
      <c r="I47" s="151">
        <v>14.955000000000002</v>
      </c>
      <c r="J47" s="217"/>
    </row>
    <row r="48" spans="1:10" x14ac:dyDescent="0.25">
      <c r="A48" s="213">
        <v>26</v>
      </c>
      <c r="B48" s="149" t="s">
        <v>52</v>
      </c>
      <c r="C48" s="149" t="s">
        <v>331</v>
      </c>
      <c r="D48" s="149">
        <v>10</v>
      </c>
      <c r="E48" s="149">
        <v>5</v>
      </c>
      <c r="F48" s="149">
        <v>20</v>
      </c>
      <c r="G48" s="150">
        <v>130</v>
      </c>
      <c r="H48" s="175">
        <v>2</v>
      </c>
      <c r="I48" s="151">
        <v>13</v>
      </c>
      <c r="J48" s="217"/>
    </row>
    <row r="49" spans="1:10" x14ac:dyDescent="0.25">
      <c r="A49" s="213">
        <v>27</v>
      </c>
      <c r="B49" s="149" t="s">
        <v>8</v>
      </c>
      <c r="C49" s="149" t="s">
        <v>339</v>
      </c>
      <c r="D49" s="149">
        <v>12</v>
      </c>
      <c r="E49" s="149">
        <v>6</v>
      </c>
      <c r="F49" s="149">
        <v>23</v>
      </c>
      <c r="G49" s="150">
        <v>268</v>
      </c>
      <c r="H49" s="175">
        <v>1.9166666666666667</v>
      </c>
      <c r="I49" s="151">
        <v>22.333333333333332</v>
      </c>
      <c r="J49" s="217"/>
    </row>
    <row r="50" spans="1:10" x14ac:dyDescent="0.25">
      <c r="A50" s="213">
        <v>28</v>
      </c>
      <c r="B50" s="152" t="s">
        <v>8</v>
      </c>
      <c r="C50" s="153" t="s">
        <v>1345</v>
      </c>
      <c r="D50" s="154">
        <v>11</v>
      </c>
      <c r="E50" s="154">
        <v>6</v>
      </c>
      <c r="F50" s="154">
        <v>21</v>
      </c>
      <c r="G50" s="155">
        <v>77</v>
      </c>
      <c r="H50" s="179">
        <v>1.909</v>
      </c>
      <c r="I50" s="151">
        <v>7</v>
      </c>
      <c r="J50" s="217" t="s">
        <v>990</v>
      </c>
    </row>
    <row r="51" spans="1:10" x14ac:dyDescent="0.25">
      <c r="A51" s="213">
        <v>29</v>
      </c>
      <c r="B51" s="149" t="s">
        <v>31</v>
      </c>
      <c r="C51" s="149" t="s">
        <v>1344</v>
      </c>
      <c r="D51" s="149">
        <v>10</v>
      </c>
      <c r="E51" s="149">
        <v>6</v>
      </c>
      <c r="F51" s="149">
        <v>19</v>
      </c>
      <c r="G51" s="150">
        <v>63</v>
      </c>
      <c r="H51" s="175">
        <v>1.9</v>
      </c>
      <c r="I51" s="151">
        <v>6.3</v>
      </c>
      <c r="J51" s="217"/>
    </row>
    <row r="52" spans="1:10" x14ac:dyDescent="0.25">
      <c r="A52" s="213">
        <v>30</v>
      </c>
      <c r="B52" s="152" t="s">
        <v>43</v>
      </c>
      <c r="C52" s="153" t="s">
        <v>1343</v>
      </c>
      <c r="D52" s="154">
        <v>8</v>
      </c>
      <c r="E52" s="154">
        <v>3</v>
      </c>
      <c r="F52" s="154">
        <v>15</v>
      </c>
      <c r="G52" s="155">
        <v>113</v>
      </c>
      <c r="H52" s="179">
        <v>1.875</v>
      </c>
      <c r="I52" s="151">
        <v>14.125</v>
      </c>
      <c r="J52" s="217"/>
    </row>
    <row r="53" spans="1:10" x14ac:dyDescent="0.25">
      <c r="A53" s="213">
        <v>31</v>
      </c>
      <c r="B53" s="149" t="s">
        <v>8</v>
      </c>
      <c r="C53" s="149" t="s">
        <v>1342</v>
      </c>
      <c r="D53" s="149">
        <v>19</v>
      </c>
      <c r="E53" s="149">
        <v>9</v>
      </c>
      <c r="F53" s="149">
        <v>35</v>
      </c>
      <c r="G53" s="150">
        <v>254.5</v>
      </c>
      <c r="H53" s="175">
        <v>1.8421052631578947</v>
      </c>
      <c r="I53" s="151">
        <v>13.394736842105264</v>
      </c>
      <c r="J53" s="217"/>
    </row>
    <row r="54" spans="1:10" x14ac:dyDescent="0.25">
      <c r="A54" s="213">
        <v>32</v>
      </c>
      <c r="B54" s="152" t="s">
        <v>8</v>
      </c>
      <c r="C54" s="153" t="s">
        <v>1341</v>
      </c>
      <c r="D54" s="154">
        <v>12</v>
      </c>
      <c r="E54" s="154">
        <v>5</v>
      </c>
      <c r="F54" s="154">
        <v>22</v>
      </c>
      <c r="G54" s="155">
        <v>269.5</v>
      </c>
      <c r="H54" s="179">
        <v>1.833</v>
      </c>
      <c r="I54" s="151">
        <v>22.458333333333332</v>
      </c>
      <c r="J54" s="217"/>
    </row>
    <row r="55" spans="1:10" x14ac:dyDescent="0.25">
      <c r="A55" s="213">
        <v>33</v>
      </c>
      <c r="B55" s="149" t="s">
        <v>8</v>
      </c>
      <c r="C55" s="149" t="s">
        <v>1340</v>
      </c>
      <c r="D55" s="149">
        <v>12</v>
      </c>
      <c r="E55" s="149">
        <v>5</v>
      </c>
      <c r="F55" s="149">
        <v>22</v>
      </c>
      <c r="G55" s="150">
        <v>103.6</v>
      </c>
      <c r="H55" s="175">
        <v>1.8333333333333333</v>
      </c>
      <c r="I55" s="151">
        <v>8.6333333333333329</v>
      </c>
      <c r="J55" s="217" t="s">
        <v>990</v>
      </c>
    </row>
    <row r="56" spans="1:10" x14ac:dyDescent="0.25">
      <c r="A56" s="213">
        <v>34</v>
      </c>
      <c r="B56" s="149" t="s">
        <v>13</v>
      </c>
      <c r="C56" s="149" t="s">
        <v>1339</v>
      </c>
      <c r="D56" s="149">
        <v>16</v>
      </c>
      <c r="E56" s="149">
        <v>6</v>
      </c>
      <c r="F56" s="149">
        <v>29</v>
      </c>
      <c r="G56" s="150">
        <v>209</v>
      </c>
      <c r="H56" s="175">
        <v>1.8125</v>
      </c>
      <c r="I56" s="151">
        <v>13.0625</v>
      </c>
      <c r="J56" s="217" t="s">
        <v>990</v>
      </c>
    </row>
    <row r="57" spans="1:10" x14ac:dyDescent="0.25">
      <c r="A57" s="213">
        <v>35</v>
      </c>
      <c r="B57" s="149" t="s">
        <v>8</v>
      </c>
      <c r="C57" s="149" t="s">
        <v>1338</v>
      </c>
      <c r="D57" s="149">
        <v>5</v>
      </c>
      <c r="E57" s="149">
        <v>2</v>
      </c>
      <c r="F57" s="149">
        <v>9</v>
      </c>
      <c r="G57" s="150">
        <v>127.6</v>
      </c>
      <c r="H57" s="175">
        <v>1.8</v>
      </c>
      <c r="I57" s="151">
        <v>25.52</v>
      </c>
      <c r="J57" s="217" t="s">
        <v>990</v>
      </c>
    </row>
    <row r="58" spans="1:10" x14ac:dyDescent="0.25">
      <c r="A58" s="213">
        <v>36</v>
      </c>
      <c r="B58" s="149" t="s">
        <v>8</v>
      </c>
      <c r="C58" s="149" t="s">
        <v>480</v>
      </c>
      <c r="D58" s="149">
        <v>19</v>
      </c>
      <c r="E58" s="149">
        <v>10</v>
      </c>
      <c r="F58" s="149">
        <v>34</v>
      </c>
      <c r="G58" s="150">
        <v>329</v>
      </c>
      <c r="H58" s="175">
        <v>1.7894736842105263</v>
      </c>
      <c r="I58" s="151">
        <v>17.315789473684209</v>
      </c>
      <c r="J58" s="217"/>
    </row>
    <row r="59" spans="1:10" x14ac:dyDescent="0.25">
      <c r="A59" s="213">
        <v>37</v>
      </c>
      <c r="B59" s="149" t="s">
        <v>13</v>
      </c>
      <c r="C59" s="165" t="s">
        <v>1337</v>
      </c>
      <c r="D59" s="149">
        <v>9</v>
      </c>
      <c r="E59" s="149">
        <v>4</v>
      </c>
      <c r="F59" s="149">
        <v>16</v>
      </c>
      <c r="G59" s="150">
        <v>110</v>
      </c>
      <c r="H59" s="175">
        <v>1.7777777777777777</v>
      </c>
      <c r="I59" s="151">
        <v>12.222222222222221</v>
      </c>
      <c r="J59" s="217"/>
    </row>
    <row r="60" spans="1:10" x14ac:dyDescent="0.25">
      <c r="A60" s="213">
        <v>38</v>
      </c>
      <c r="B60" s="149" t="s">
        <v>8</v>
      </c>
      <c r="C60" s="149" t="s">
        <v>1336</v>
      </c>
      <c r="D60" s="149">
        <v>12</v>
      </c>
      <c r="E60" s="149">
        <v>6</v>
      </c>
      <c r="F60" s="149">
        <v>21</v>
      </c>
      <c r="G60" s="150">
        <v>182</v>
      </c>
      <c r="H60" s="175">
        <v>1.75</v>
      </c>
      <c r="I60" s="151">
        <v>15.166666666666666</v>
      </c>
      <c r="J60" s="217"/>
    </row>
    <row r="61" spans="1:10" x14ac:dyDescent="0.25">
      <c r="A61" s="213">
        <v>39</v>
      </c>
      <c r="B61" s="149" t="s">
        <v>8</v>
      </c>
      <c r="C61" s="149" t="s">
        <v>1335</v>
      </c>
      <c r="D61" s="149">
        <v>7</v>
      </c>
      <c r="E61" s="149">
        <v>3</v>
      </c>
      <c r="F61" s="149">
        <v>12</v>
      </c>
      <c r="G61" s="150">
        <v>71.400000000000006</v>
      </c>
      <c r="H61" s="175">
        <v>1.7142857142857142</v>
      </c>
      <c r="I61" s="151">
        <v>10.200000000000001</v>
      </c>
      <c r="J61" s="217" t="s">
        <v>990</v>
      </c>
    </row>
    <row r="62" spans="1:10" x14ac:dyDescent="0.25">
      <c r="A62" s="213">
        <v>40</v>
      </c>
      <c r="B62" s="149" t="s">
        <v>43</v>
      </c>
      <c r="C62" s="149" t="s">
        <v>1334</v>
      </c>
      <c r="D62" s="149">
        <v>7</v>
      </c>
      <c r="E62" s="149">
        <v>4</v>
      </c>
      <c r="F62" s="149">
        <v>12</v>
      </c>
      <c r="G62" s="150">
        <v>66</v>
      </c>
      <c r="H62" s="175">
        <v>1.7142857142857142</v>
      </c>
      <c r="I62" s="151">
        <v>9.4285714285714288</v>
      </c>
      <c r="J62" s="217" t="s">
        <v>990</v>
      </c>
    </row>
    <row r="63" spans="1:10" x14ac:dyDescent="0.25">
      <c r="A63" s="213">
        <v>41</v>
      </c>
      <c r="B63" s="149" t="s">
        <v>8</v>
      </c>
      <c r="C63" s="165" t="s">
        <v>1181</v>
      </c>
      <c r="D63" s="149">
        <v>9</v>
      </c>
      <c r="E63" s="149">
        <v>3</v>
      </c>
      <c r="F63" s="149">
        <v>15</v>
      </c>
      <c r="G63" s="150">
        <v>237.5</v>
      </c>
      <c r="H63" s="175">
        <v>1.6666666666666667</v>
      </c>
      <c r="I63" s="151">
        <v>26.388888888888889</v>
      </c>
      <c r="J63" s="217"/>
    </row>
    <row r="64" spans="1:10" x14ac:dyDescent="0.25">
      <c r="A64" s="213">
        <v>42</v>
      </c>
      <c r="B64" s="149" t="s">
        <v>8</v>
      </c>
      <c r="C64" s="149" t="s">
        <v>1333</v>
      </c>
      <c r="D64" s="149">
        <v>11</v>
      </c>
      <c r="E64" s="149">
        <v>8</v>
      </c>
      <c r="F64" s="149">
        <v>18</v>
      </c>
      <c r="G64" s="150">
        <v>145.69999999999999</v>
      </c>
      <c r="H64" s="175">
        <v>1.6363636363636365</v>
      </c>
      <c r="I64" s="151">
        <v>13.245454545454544</v>
      </c>
      <c r="J64" s="217"/>
    </row>
    <row r="65" spans="1:10" x14ac:dyDescent="0.25">
      <c r="A65" s="213">
        <v>43</v>
      </c>
      <c r="B65" s="149" t="s">
        <v>8</v>
      </c>
      <c r="C65" s="149" t="s">
        <v>479</v>
      </c>
      <c r="D65" s="149">
        <v>13</v>
      </c>
      <c r="E65" s="149">
        <v>6</v>
      </c>
      <c r="F65" s="149">
        <v>20</v>
      </c>
      <c r="G65" s="150">
        <v>275</v>
      </c>
      <c r="H65" s="175">
        <v>1.5384615384615385</v>
      </c>
      <c r="I65" s="151">
        <v>21.153846153846153</v>
      </c>
      <c r="J65" s="217"/>
    </row>
    <row r="66" spans="1:10" x14ac:dyDescent="0.25">
      <c r="A66" s="213">
        <v>44</v>
      </c>
      <c r="B66" s="149" t="s">
        <v>115</v>
      </c>
      <c r="C66" s="149" t="s">
        <v>1332</v>
      </c>
      <c r="D66" s="149">
        <v>15</v>
      </c>
      <c r="E66" s="149">
        <v>7</v>
      </c>
      <c r="F66" s="149">
        <v>23</v>
      </c>
      <c r="G66" s="150">
        <v>134</v>
      </c>
      <c r="H66" s="175">
        <v>1.5333333333333334</v>
      </c>
      <c r="I66" s="151">
        <v>8.9333333333333336</v>
      </c>
      <c r="J66" s="217"/>
    </row>
    <row r="67" spans="1:10" x14ac:dyDescent="0.25">
      <c r="A67" s="213">
        <v>45</v>
      </c>
      <c r="B67" s="152" t="s">
        <v>58</v>
      </c>
      <c r="C67" s="153" t="s">
        <v>1331</v>
      </c>
      <c r="D67" s="154">
        <v>17</v>
      </c>
      <c r="E67" s="154">
        <v>7</v>
      </c>
      <c r="F67" s="154">
        <v>26</v>
      </c>
      <c r="G67" s="155">
        <v>219</v>
      </c>
      <c r="H67" s="179">
        <v>1.5289999999999999</v>
      </c>
      <c r="I67" s="151">
        <v>12.882352941176471</v>
      </c>
      <c r="J67" s="217"/>
    </row>
    <row r="68" spans="1:10" x14ac:dyDescent="0.25">
      <c r="A68" s="213">
        <v>46</v>
      </c>
      <c r="B68" s="149" t="s">
        <v>8</v>
      </c>
      <c r="C68" s="149" t="s">
        <v>1330</v>
      </c>
      <c r="D68" s="149">
        <v>6</v>
      </c>
      <c r="E68" s="149">
        <v>2</v>
      </c>
      <c r="F68" s="149">
        <v>9</v>
      </c>
      <c r="G68" s="150">
        <v>54.6</v>
      </c>
      <c r="H68" s="175">
        <v>1.5</v>
      </c>
      <c r="I68" s="151">
        <v>9.1</v>
      </c>
      <c r="J68" s="217"/>
    </row>
    <row r="69" spans="1:10" x14ac:dyDescent="0.25">
      <c r="A69" s="213">
        <v>47</v>
      </c>
      <c r="B69" s="149" t="s">
        <v>35</v>
      </c>
      <c r="C69" s="149" t="s">
        <v>834</v>
      </c>
      <c r="D69" s="149">
        <v>15</v>
      </c>
      <c r="E69" s="149">
        <v>8</v>
      </c>
      <c r="F69" s="149">
        <v>22</v>
      </c>
      <c r="G69" s="150">
        <v>347</v>
      </c>
      <c r="H69" s="175">
        <v>1.4666666666666666</v>
      </c>
      <c r="I69" s="151">
        <v>23.133333333333333</v>
      </c>
      <c r="J69" s="217"/>
    </row>
    <row r="70" spans="1:10" x14ac:dyDescent="0.25">
      <c r="A70" s="213">
        <v>48</v>
      </c>
      <c r="B70" s="149" t="s">
        <v>21</v>
      </c>
      <c r="C70" s="149" t="s">
        <v>356</v>
      </c>
      <c r="D70" s="149">
        <v>7</v>
      </c>
      <c r="E70" s="149">
        <v>2</v>
      </c>
      <c r="F70" s="149">
        <v>10</v>
      </c>
      <c r="G70" s="150">
        <v>127.5</v>
      </c>
      <c r="H70" s="175">
        <v>1.4285714285714286</v>
      </c>
      <c r="I70" s="151">
        <v>18.214285714285715</v>
      </c>
      <c r="J70" s="217"/>
    </row>
    <row r="71" spans="1:10" x14ac:dyDescent="0.25">
      <c r="A71" s="213">
        <v>49</v>
      </c>
      <c r="B71" s="149" t="s">
        <v>31</v>
      </c>
      <c r="C71" s="149" t="s">
        <v>1329</v>
      </c>
      <c r="D71" s="149">
        <v>16</v>
      </c>
      <c r="E71" s="149">
        <v>6</v>
      </c>
      <c r="F71" s="149">
        <v>22</v>
      </c>
      <c r="G71" s="150">
        <v>139</v>
      </c>
      <c r="H71" s="175">
        <v>1.375</v>
      </c>
      <c r="I71" s="151">
        <v>8.6875</v>
      </c>
      <c r="J71" s="217" t="s">
        <v>990</v>
      </c>
    </row>
    <row r="72" spans="1:10" x14ac:dyDescent="0.25">
      <c r="A72" s="213">
        <v>50</v>
      </c>
      <c r="B72" s="152" t="s">
        <v>399</v>
      </c>
      <c r="C72" s="153" t="s">
        <v>1144</v>
      </c>
      <c r="D72" s="154">
        <v>12</v>
      </c>
      <c r="E72" s="154">
        <v>5</v>
      </c>
      <c r="F72" s="154">
        <v>16</v>
      </c>
      <c r="G72" s="155">
        <v>143</v>
      </c>
      <c r="H72" s="179">
        <v>1.333</v>
      </c>
      <c r="I72" s="151">
        <v>11.916666666666666</v>
      </c>
      <c r="J72" s="217"/>
    </row>
    <row r="73" spans="1:10" x14ac:dyDescent="0.25">
      <c r="A73" s="213">
        <v>51</v>
      </c>
      <c r="B73" s="152" t="s">
        <v>8</v>
      </c>
      <c r="C73" s="224" t="s">
        <v>1328</v>
      </c>
      <c r="D73" s="154">
        <v>9</v>
      </c>
      <c r="E73" s="154">
        <v>4</v>
      </c>
      <c r="F73" s="154">
        <v>12</v>
      </c>
      <c r="G73" s="155">
        <v>97</v>
      </c>
      <c r="H73" s="179">
        <v>1.333</v>
      </c>
      <c r="I73" s="151">
        <v>10.777777777777779</v>
      </c>
      <c r="J73" s="217" t="s">
        <v>990</v>
      </c>
    </row>
    <row r="74" spans="1:10" x14ac:dyDescent="0.25">
      <c r="A74" s="213">
        <v>52</v>
      </c>
      <c r="B74" s="149" t="s">
        <v>212</v>
      </c>
      <c r="C74" s="149" t="s">
        <v>1327</v>
      </c>
      <c r="D74" s="149">
        <v>10</v>
      </c>
      <c r="E74" s="149">
        <v>3</v>
      </c>
      <c r="F74" s="149">
        <v>13</v>
      </c>
      <c r="G74" s="150">
        <v>209</v>
      </c>
      <c r="H74" s="175">
        <v>1.3</v>
      </c>
      <c r="I74" s="151">
        <v>20.9</v>
      </c>
      <c r="J74" s="217"/>
    </row>
    <row r="75" spans="1:10" x14ac:dyDescent="0.25">
      <c r="A75" s="213">
        <v>53</v>
      </c>
      <c r="B75" s="149" t="s">
        <v>35</v>
      </c>
      <c r="C75" s="149" t="s">
        <v>1326</v>
      </c>
      <c r="D75" s="149">
        <v>14</v>
      </c>
      <c r="E75" s="149">
        <v>5</v>
      </c>
      <c r="F75" s="149">
        <v>18</v>
      </c>
      <c r="G75" s="150">
        <v>175.5</v>
      </c>
      <c r="H75" s="175">
        <v>1.2857142857142858</v>
      </c>
      <c r="I75" s="151">
        <v>12.535714285714286</v>
      </c>
      <c r="J75" s="217"/>
    </row>
    <row r="76" spans="1:10" x14ac:dyDescent="0.25">
      <c r="A76" s="213">
        <v>54</v>
      </c>
      <c r="B76" s="149" t="s">
        <v>8</v>
      </c>
      <c r="C76" s="149" t="s">
        <v>661</v>
      </c>
      <c r="D76" s="149">
        <v>19</v>
      </c>
      <c r="E76" s="149">
        <v>6</v>
      </c>
      <c r="F76" s="149">
        <v>24</v>
      </c>
      <c r="G76" s="150">
        <v>233</v>
      </c>
      <c r="H76" s="175">
        <v>1.263157894736842</v>
      </c>
      <c r="I76" s="151">
        <v>12.263157894736842</v>
      </c>
      <c r="J76" s="217"/>
    </row>
    <row r="77" spans="1:10" x14ac:dyDescent="0.25">
      <c r="A77" s="213">
        <v>55</v>
      </c>
      <c r="B77" s="149" t="s">
        <v>52</v>
      </c>
      <c r="C77" s="149" t="s">
        <v>313</v>
      </c>
      <c r="D77" s="149">
        <v>16</v>
      </c>
      <c r="E77" s="149">
        <v>4</v>
      </c>
      <c r="F77" s="149">
        <v>20</v>
      </c>
      <c r="G77" s="150">
        <v>120</v>
      </c>
      <c r="H77" s="175">
        <v>1.25</v>
      </c>
      <c r="I77" s="151">
        <v>7.5</v>
      </c>
      <c r="J77" s="217"/>
    </row>
    <row r="78" spans="1:10" x14ac:dyDescent="0.25">
      <c r="A78" s="213">
        <v>56</v>
      </c>
      <c r="B78" s="149" t="s">
        <v>52</v>
      </c>
      <c r="C78" s="165" t="s">
        <v>1325</v>
      </c>
      <c r="D78" s="149">
        <v>7</v>
      </c>
      <c r="E78" s="149">
        <v>3</v>
      </c>
      <c r="F78" s="149">
        <v>8</v>
      </c>
      <c r="G78" s="150">
        <v>42</v>
      </c>
      <c r="H78" s="175">
        <v>1.1428571428571428</v>
      </c>
      <c r="I78" s="151">
        <v>6</v>
      </c>
      <c r="J78" s="217"/>
    </row>
    <row r="79" spans="1:10" x14ac:dyDescent="0.25">
      <c r="A79" s="213">
        <v>57</v>
      </c>
      <c r="B79" s="218" t="s">
        <v>672</v>
      </c>
      <c r="C79" s="218" t="s">
        <v>1324</v>
      </c>
      <c r="D79" s="218">
        <v>13</v>
      </c>
      <c r="E79" s="218">
        <v>5</v>
      </c>
      <c r="F79" s="218">
        <v>14</v>
      </c>
      <c r="G79" s="219">
        <v>58</v>
      </c>
      <c r="H79" s="220">
        <v>1.0769230769230769</v>
      </c>
      <c r="I79" s="221">
        <v>4.4615384615384617</v>
      </c>
      <c r="J79" s="217" t="s">
        <v>990</v>
      </c>
    </row>
    <row r="80" spans="1:10" x14ac:dyDescent="0.25">
      <c r="A80" s="213">
        <v>58</v>
      </c>
      <c r="B80" s="152" t="s">
        <v>8</v>
      </c>
      <c r="C80" s="153" t="s">
        <v>80</v>
      </c>
      <c r="D80" s="154">
        <v>15</v>
      </c>
      <c r="E80" s="154">
        <v>5</v>
      </c>
      <c r="F80" s="154">
        <v>16</v>
      </c>
      <c r="G80" s="155">
        <v>347</v>
      </c>
      <c r="H80" s="179">
        <v>1.0669999999999999</v>
      </c>
      <c r="I80" s="151">
        <v>23.133333333333333</v>
      </c>
      <c r="J80" s="217"/>
    </row>
    <row r="81" spans="1:10" x14ac:dyDescent="0.25">
      <c r="A81" s="213">
        <v>59</v>
      </c>
      <c r="B81" s="149" t="s">
        <v>8</v>
      </c>
      <c r="C81" s="149" t="s">
        <v>1323</v>
      </c>
      <c r="D81" s="149">
        <v>20</v>
      </c>
      <c r="E81" s="149">
        <v>6</v>
      </c>
      <c r="F81" s="149">
        <v>21</v>
      </c>
      <c r="G81" s="150">
        <v>150</v>
      </c>
      <c r="H81" s="175">
        <v>1.05</v>
      </c>
      <c r="I81" s="151">
        <v>7.5</v>
      </c>
      <c r="J81" s="217"/>
    </row>
    <row r="82" spans="1:10" x14ac:dyDescent="0.25">
      <c r="A82" s="213">
        <v>60</v>
      </c>
      <c r="B82" s="152" t="s">
        <v>8</v>
      </c>
      <c r="C82" s="153" t="s">
        <v>1322</v>
      </c>
      <c r="D82" s="154">
        <v>15</v>
      </c>
      <c r="E82" s="154">
        <v>3</v>
      </c>
      <c r="F82" s="154">
        <v>15</v>
      </c>
      <c r="G82" s="155">
        <v>500</v>
      </c>
      <c r="H82" s="179">
        <v>1</v>
      </c>
      <c r="I82" s="151">
        <v>33.333333333333336</v>
      </c>
      <c r="J82" s="217"/>
    </row>
    <row r="83" spans="1:10" x14ac:dyDescent="0.25">
      <c r="A83" s="213">
        <v>61</v>
      </c>
      <c r="B83" s="149" t="s">
        <v>8</v>
      </c>
      <c r="C83" s="149" t="s">
        <v>1321</v>
      </c>
      <c r="D83" s="149">
        <v>14</v>
      </c>
      <c r="E83" s="149">
        <v>3</v>
      </c>
      <c r="F83" s="149">
        <v>14</v>
      </c>
      <c r="G83" s="150">
        <v>191</v>
      </c>
      <c r="H83" s="175">
        <v>1</v>
      </c>
      <c r="I83" s="151">
        <v>13.642857142857142</v>
      </c>
      <c r="J83" s="217"/>
    </row>
    <row r="84" spans="1:10" x14ac:dyDescent="0.25">
      <c r="A84" s="213">
        <v>62</v>
      </c>
      <c r="B84" s="149" t="s">
        <v>8</v>
      </c>
      <c r="C84" s="149" t="s">
        <v>1320</v>
      </c>
      <c r="D84" s="149">
        <v>5</v>
      </c>
      <c r="E84" s="149">
        <v>1</v>
      </c>
      <c r="F84" s="149">
        <v>5</v>
      </c>
      <c r="G84" s="150">
        <v>60</v>
      </c>
      <c r="H84" s="175">
        <v>1</v>
      </c>
      <c r="I84" s="151">
        <v>12</v>
      </c>
      <c r="J84" s="217"/>
    </row>
    <row r="85" spans="1:10" x14ac:dyDescent="0.25">
      <c r="A85" s="213">
        <v>63</v>
      </c>
      <c r="B85" s="149" t="s">
        <v>8</v>
      </c>
      <c r="C85" s="149" t="s">
        <v>1319</v>
      </c>
      <c r="D85" s="149">
        <v>6</v>
      </c>
      <c r="E85" s="149">
        <v>2</v>
      </c>
      <c r="F85" s="149">
        <v>6</v>
      </c>
      <c r="G85" s="150">
        <v>45</v>
      </c>
      <c r="H85" s="175">
        <v>1</v>
      </c>
      <c r="I85" s="151">
        <v>7.5</v>
      </c>
      <c r="J85" s="217"/>
    </row>
    <row r="86" spans="1:10" x14ac:dyDescent="0.25">
      <c r="A86" s="213">
        <v>64</v>
      </c>
      <c r="B86" s="149" t="s">
        <v>8</v>
      </c>
      <c r="C86" s="149" t="s">
        <v>1318</v>
      </c>
      <c r="D86" s="149">
        <v>11</v>
      </c>
      <c r="E86" s="149">
        <v>2</v>
      </c>
      <c r="F86" s="149">
        <v>10</v>
      </c>
      <c r="G86" s="150">
        <v>108</v>
      </c>
      <c r="H86" s="175">
        <v>0.90909090909090906</v>
      </c>
      <c r="I86" s="151">
        <v>9.8181818181818183</v>
      </c>
      <c r="J86" s="217"/>
    </row>
    <row r="87" spans="1:10" x14ac:dyDescent="0.25">
      <c r="A87" s="213">
        <v>65</v>
      </c>
      <c r="B87" s="149" t="s">
        <v>8</v>
      </c>
      <c r="C87" s="165" t="s">
        <v>1317</v>
      </c>
      <c r="D87" s="149">
        <v>17</v>
      </c>
      <c r="E87" s="149">
        <v>5</v>
      </c>
      <c r="F87" s="149">
        <v>15</v>
      </c>
      <c r="G87" s="150">
        <v>268</v>
      </c>
      <c r="H87" s="175">
        <v>0.88235294117647056</v>
      </c>
      <c r="I87" s="151">
        <v>15.764705882352942</v>
      </c>
      <c r="J87" s="217"/>
    </row>
    <row r="88" spans="1:10" x14ac:dyDescent="0.25">
      <c r="A88" s="213">
        <v>66</v>
      </c>
      <c r="B88" s="149" t="s">
        <v>8</v>
      </c>
      <c r="C88" s="149" t="s">
        <v>1316</v>
      </c>
      <c r="D88" s="149">
        <v>7</v>
      </c>
      <c r="E88" s="149">
        <v>2</v>
      </c>
      <c r="F88" s="149">
        <v>6</v>
      </c>
      <c r="G88" s="150">
        <v>104</v>
      </c>
      <c r="H88" s="175">
        <v>0.8571428571428571</v>
      </c>
      <c r="I88" s="151">
        <v>14.857142857142858</v>
      </c>
      <c r="J88" s="217"/>
    </row>
    <row r="89" spans="1:10" x14ac:dyDescent="0.25">
      <c r="A89" s="213">
        <v>67</v>
      </c>
      <c r="B89" s="149" t="s">
        <v>145</v>
      </c>
      <c r="C89" s="149" t="s">
        <v>1315</v>
      </c>
      <c r="D89" s="149">
        <v>7</v>
      </c>
      <c r="E89" s="149">
        <v>2</v>
      </c>
      <c r="F89" s="149">
        <v>6</v>
      </c>
      <c r="G89" s="150">
        <v>84</v>
      </c>
      <c r="H89" s="175">
        <v>0.8571428571428571</v>
      </c>
      <c r="I89" s="151">
        <v>12</v>
      </c>
      <c r="J89" s="217"/>
    </row>
    <row r="90" spans="1:10" x14ac:dyDescent="0.25">
      <c r="A90" s="213">
        <v>68</v>
      </c>
      <c r="B90" s="152" t="s">
        <v>8</v>
      </c>
      <c r="C90" s="153" t="s">
        <v>1314</v>
      </c>
      <c r="D90" s="154">
        <v>20</v>
      </c>
      <c r="E90" s="154">
        <v>4</v>
      </c>
      <c r="F90" s="154">
        <v>17</v>
      </c>
      <c r="G90" s="155">
        <v>158.5</v>
      </c>
      <c r="H90" s="179">
        <v>0.85</v>
      </c>
      <c r="I90" s="151">
        <v>7.9249999999999998</v>
      </c>
      <c r="J90" s="217"/>
    </row>
    <row r="91" spans="1:10" x14ac:dyDescent="0.25">
      <c r="A91" s="213">
        <v>69</v>
      </c>
      <c r="B91" s="149" t="s">
        <v>8</v>
      </c>
      <c r="C91" s="149" t="s">
        <v>397</v>
      </c>
      <c r="D91" s="149">
        <v>19</v>
      </c>
      <c r="E91" s="149">
        <v>4</v>
      </c>
      <c r="F91" s="149">
        <v>16</v>
      </c>
      <c r="G91" s="150">
        <v>250</v>
      </c>
      <c r="H91" s="175">
        <v>0.84210526315789469</v>
      </c>
      <c r="I91" s="151">
        <v>13.157894736842104</v>
      </c>
      <c r="J91" s="217"/>
    </row>
    <row r="92" spans="1:10" x14ac:dyDescent="0.25">
      <c r="A92" s="213">
        <v>70</v>
      </c>
      <c r="B92" s="149" t="s">
        <v>178</v>
      </c>
      <c r="C92" s="165" t="s">
        <v>1313</v>
      </c>
      <c r="D92" s="149">
        <v>10</v>
      </c>
      <c r="E92" s="149">
        <v>2</v>
      </c>
      <c r="F92" s="149">
        <v>8</v>
      </c>
      <c r="G92" s="150">
        <v>196</v>
      </c>
      <c r="H92" s="175">
        <v>0.8</v>
      </c>
      <c r="I92" s="151">
        <v>19.600000000000001</v>
      </c>
      <c r="J92" s="217"/>
    </row>
    <row r="93" spans="1:10" x14ac:dyDescent="0.25">
      <c r="A93" s="213">
        <v>71</v>
      </c>
      <c r="B93" s="149" t="s">
        <v>58</v>
      </c>
      <c r="C93" s="149" t="s">
        <v>1312</v>
      </c>
      <c r="D93" s="149">
        <v>20</v>
      </c>
      <c r="E93" s="149">
        <v>6</v>
      </c>
      <c r="F93" s="149">
        <v>16</v>
      </c>
      <c r="G93" s="150">
        <v>200</v>
      </c>
      <c r="H93" s="175">
        <v>0.8</v>
      </c>
      <c r="I93" s="151">
        <v>10</v>
      </c>
      <c r="J93" s="217"/>
    </row>
    <row r="94" spans="1:10" x14ac:dyDescent="0.25">
      <c r="A94" s="213">
        <v>72</v>
      </c>
      <c r="B94" s="149" t="s">
        <v>13</v>
      </c>
      <c r="C94" s="149" t="s">
        <v>405</v>
      </c>
      <c r="D94" s="149">
        <v>11</v>
      </c>
      <c r="E94" s="149">
        <v>2</v>
      </c>
      <c r="F94" s="149">
        <v>8</v>
      </c>
      <c r="G94" s="150">
        <v>40</v>
      </c>
      <c r="H94" s="175">
        <v>0.72727272727272729</v>
      </c>
      <c r="I94" s="151">
        <v>3.6363636363636362</v>
      </c>
      <c r="J94" s="217"/>
    </row>
    <row r="95" spans="1:10" x14ac:dyDescent="0.25">
      <c r="A95" s="213">
        <v>73</v>
      </c>
      <c r="B95" s="149" t="s">
        <v>21</v>
      </c>
      <c r="C95" s="149" t="s">
        <v>1311</v>
      </c>
      <c r="D95" s="149">
        <v>16</v>
      </c>
      <c r="E95" s="149">
        <v>5</v>
      </c>
      <c r="F95" s="149">
        <v>11</v>
      </c>
      <c r="G95" s="150">
        <v>60</v>
      </c>
      <c r="H95" s="175">
        <v>0.6875</v>
      </c>
      <c r="I95" s="151">
        <v>3.75</v>
      </c>
      <c r="J95" s="217"/>
    </row>
    <row r="96" spans="1:10" x14ac:dyDescent="0.25">
      <c r="A96" s="214">
        <v>74</v>
      </c>
      <c r="B96" s="152" t="s">
        <v>8</v>
      </c>
      <c r="C96" s="153" t="s">
        <v>92</v>
      </c>
      <c r="D96" s="154">
        <v>20</v>
      </c>
      <c r="E96" s="154">
        <v>5</v>
      </c>
      <c r="F96" s="154">
        <v>13</v>
      </c>
      <c r="G96" s="155">
        <v>189</v>
      </c>
      <c r="H96" s="179">
        <v>0.65</v>
      </c>
      <c r="I96" s="151">
        <v>9.4499999999999993</v>
      </c>
      <c r="J96" s="217"/>
    </row>
    <row r="97" spans="1:10" x14ac:dyDescent="0.25">
      <c r="A97" s="215">
        <v>75</v>
      </c>
      <c r="B97" s="149" t="s">
        <v>13</v>
      </c>
      <c r="C97" s="149" t="s">
        <v>1310</v>
      </c>
      <c r="D97" s="149">
        <v>10</v>
      </c>
      <c r="E97" s="149">
        <v>1</v>
      </c>
      <c r="F97" s="149">
        <v>5</v>
      </c>
      <c r="G97" s="150">
        <v>36</v>
      </c>
      <c r="H97" s="175">
        <v>0.5</v>
      </c>
      <c r="I97" s="151">
        <v>3.6</v>
      </c>
      <c r="J97" s="217" t="s">
        <v>990</v>
      </c>
    </row>
    <row r="98" spans="1:10" x14ac:dyDescent="0.25">
      <c r="A98" s="215">
        <v>76</v>
      </c>
      <c r="B98" s="149" t="s">
        <v>212</v>
      </c>
      <c r="C98" s="149" t="s">
        <v>1309</v>
      </c>
      <c r="D98" s="149">
        <v>11</v>
      </c>
      <c r="E98" s="149">
        <v>1</v>
      </c>
      <c r="F98" s="149">
        <v>5</v>
      </c>
      <c r="G98" s="150">
        <v>110</v>
      </c>
      <c r="H98" s="175">
        <v>0.45454545454545453</v>
      </c>
      <c r="I98" s="151">
        <v>10</v>
      </c>
      <c r="J98" s="217" t="s">
        <v>990</v>
      </c>
    </row>
    <row r="99" spans="1:10" x14ac:dyDescent="0.25">
      <c r="A99" s="215">
        <v>77</v>
      </c>
      <c r="B99" s="149" t="s">
        <v>8</v>
      </c>
      <c r="C99" s="165" t="s">
        <v>1308</v>
      </c>
      <c r="D99" s="149">
        <v>14</v>
      </c>
      <c r="E99" s="149">
        <v>2</v>
      </c>
      <c r="F99" s="149">
        <v>6</v>
      </c>
      <c r="G99" s="150">
        <v>72</v>
      </c>
      <c r="H99" s="175">
        <v>0.42857142857142855</v>
      </c>
      <c r="I99" s="151">
        <v>5.1428571428571432</v>
      </c>
      <c r="J99" s="217"/>
    </row>
    <row r="100" spans="1:10" x14ac:dyDescent="0.25">
      <c r="A100" s="169"/>
      <c r="B100" s="160"/>
      <c r="C100" s="161"/>
      <c r="D100" s="160"/>
      <c r="E100" s="160"/>
      <c r="F100" s="160"/>
      <c r="G100" s="162"/>
      <c r="H100" s="176"/>
      <c r="I100" s="145"/>
    </row>
    <row r="101" spans="1:10" x14ac:dyDescent="0.25">
      <c r="A101" s="169"/>
      <c r="B101" s="160"/>
      <c r="C101" s="161"/>
      <c r="D101" s="160"/>
      <c r="E101" s="160"/>
      <c r="F101" s="160"/>
      <c r="G101" s="162"/>
      <c r="H101" s="176"/>
      <c r="I101" s="145"/>
    </row>
    <row r="102" spans="1:10" ht="20.100000000000001" customHeight="1" x14ac:dyDescent="0.3">
      <c r="A102" s="598" t="s">
        <v>1575</v>
      </c>
      <c r="B102" s="599"/>
      <c r="C102" s="599"/>
      <c r="D102" s="599"/>
      <c r="E102" s="599"/>
      <c r="F102" s="599"/>
      <c r="G102" s="599"/>
      <c r="H102" s="599"/>
      <c r="I102" s="599"/>
      <c r="J102" s="600"/>
    </row>
    <row r="103" spans="1:10" x14ac:dyDescent="0.25">
      <c r="A103" s="212" t="s">
        <v>1221</v>
      </c>
      <c r="B103" s="184" t="s">
        <v>0</v>
      </c>
      <c r="C103" s="184" t="s">
        <v>1</v>
      </c>
      <c r="D103" s="138" t="s">
        <v>2</v>
      </c>
      <c r="E103" s="138" t="s">
        <v>3</v>
      </c>
      <c r="F103" s="138" t="s">
        <v>4</v>
      </c>
      <c r="G103" s="138" t="s">
        <v>5</v>
      </c>
      <c r="H103" s="138" t="s">
        <v>6</v>
      </c>
      <c r="I103" s="138" t="s">
        <v>1499</v>
      </c>
      <c r="J103" s="225" t="s">
        <v>7</v>
      </c>
    </row>
    <row r="104" spans="1:10" x14ac:dyDescent="0.25">
      <c r="A104" s="355">
        <v>1</v>
      </c>
      <c r="B104" s="356" t="s">
        <v>8</v>
      </c>
      <c r="C104" s="357" t="s">
        <v>774</v>
      </c>
      <c r="D104" s="358">
        <v>21</v>
      </c>
      <c r="E104" s="358">
        <v>21</v>
      </c>
      <c r="F104" s="358">
        <v>59</v>
      </c>
      <c r="G104" s="359">
        <v>317.5</v>
      </c>
      <c r="H104" s="360">
        <v>2.81</v>
      </c>
      <c r="I104" s="354">
        <v>15.119047619047619</v>
      </c>
      <c r="J104" s="217"/>
    </row>
    <row r="105" spans="1:10" x14ac:dyDescent="0.25">
      <c r="A105" s="369">
        <v>2</v>
      </c>
      <c r="B105" s="370" t="s">
        <v>8</v>
      </c>
      <c r="C105" s="364" t="s">
        <v>1307</v>
      </c>
      <c r="D105" s="365">
        <v>30</v>
      </c>
      <c r="E105" s="365">
        <v>19</v>
      </c>
      <c r="F105" s="365">
        <v>81</v>
      </c>
      <c r="G105" s="366">
        <v>518.5</v>
      </c>
      <c r="H105" s="367">
        <v>2.7</v>
      </c>
      <c r="I105" s="368">
        <v>17.283333333333335</v>
      </c>
      <c r="J105" s="217"/>
    </row>
    <row r="106" spans="1:10" x14ac:dyDescent="0.25">
      <c r="A106" s="371">
        <v>3</v>
      </c>
      <c r="B106" s="372" t="s">
        <v>8</v>
      </c>
      <c r="C106" s="373" t="s">
        <v>1306</v>
      </c>
      <c r="D106" s="374">
        <v>30</v>
      </c>
      <c r="E106" s="374">
        <v>17</v>
      </c>
      <c r="F106" s="374">
        <v>80</v>
      </c>
      <c r="G106" s="375">
        <v>687.25</v>
      </c>
      <c r="H106" s="376">
        <v>2.6669999999999998</v>
      </c>
      <c r="I106" s="377">
        <v>22.908333333333335</v>
      </c>
      <c r="J106" s="217"/>
    </row>
    <row r="107" spans="1:10" x14ac:dyDescent="0.25">
      <c r="A107" s="213">
        <v>4</v>
      </c>
      <c r="B107" s="152" t="s">
        <v>8</v>
      </c>
      <c r="C107" s="153" t="s">
        <v>1305</v>
      </c>
      <c r="D107" s="154">
        <v>30</v>
      </c>
      <c r="E107" s="154">
        <v>17</v>
      </c>
      <c r="F107" s="154">
        <v>80</v>
      </c>
      <c r="G107" s="155">
        <v>596.5</v>
      </c>
      <c r="H107" s="179">
        <v>2.6669999999999998</v>
      </c>
      <c r="I107" s="151">
        <v>19.883333333333333</v>
      </c>
      <c r="J107" s="217"/>
    </row>
    <row r="108" spans="1:10" x14ac:dyDescent="0.25">
      <c r="A108" s="213">
        <v>5</v>
      </c>
      <c r="B108" s="218" t="s">
        <v>8</v>
      </c>
      <c r="C108" s="218" t="s">
        <v>657</v>
      </c>
      <c r="D108" s="218">
        <v>32</v>
      </c>
      <c r="E108" s="218">
        <v>18</v>
      </c>
      <c r="F108" s="218">
        <v>81</v>
      </c>
      <c r="G108" s="219">
        <v>605</v>
      </c>
      <c r="H108" s="220">
        <v>2.53125</v>
      </c>
      <c r="I108" s="221">
        <v>18.90625</v>
      </c>
      <c r="J108" s="217"/>
    </row>
    <row r="109" spans="1:10" x14ac:dyDescent="0.25">
      <c r="A109" s="213">
        <v>6</v>
      </c>
      <c r="B109" s="218" t="s">
        <v>8</v>
      </c>
      <c r="C109" s="218" t="s">
        <v>1304</v>
      </c>
      <c r="D109" s="218">
        <v>27</v>
      </c>
      <c r="E109" s="218">
        <v>16</v>
      </c>
      <c r="F109" s="218">
        <v>64</v>
      </c>
      <c r="G109" s="219">
        <v>333</v>
      </c>
      <c r="H109" s="220">
        <v>2.3703703703703702</v>
      </c>
      <c r="I109" s="221">
        <v>12.333333333333334</v>
      </c>
      <c r="J109" s="217"/>
    </row>
    <row r="110" spans="1:10" x14ac:dyDescent="0.25">
      <c r="A110" s="213">
        <v>7</v>
      </c>
      <c r="B110" s="152" t="s">
        <v>8</v>
      </c>
      <c r="C110" s="224" t="s">
        <v>1303</v>
      </c>
      <c r="D110" s="154">
        <v>33</v>
      </c>
      <c r="E110" s="154">
        <v>17</v>
      </c>
      <c r="F110" s="154">
        <v>78</v>
      </c>
      <c r="G110" s="155">
        <v>476.4</v>
      </c>
      <c r="H110" s="179">
        <v>2.3639999999999999</v>
      </c>
      <c r="I110" s="151">
        <v>14.436363636363636</v>
      </c>
      <c r="J110" s="217"/>
    </row>
    <row r="111" spans="1:10" x14ac:dyDescent="0.25">
      <c r="A111" s="213">
        <v>8</v>
      </c>
      <c r="B111" s="218" t="s">
        <v>8</v>
      </c>
      <c r="C111" s="218" t="s">
        <v>1302</v>
      </c>
      <c r="D111" s="218">
        <v>25</v>
      </c>
      <c r="E111" s="218">
        <v>15</v>
      </c>
      <c r="F111" s="218">
        <v>57</v>
      </c>
      <c r="G111" s="219">
        <v>354</v>
      </c>
      <c r="H111" s="220">
        <v>2.2799999999999998</v>
      </c>
      <c r="I111" s="221">
        <v>14.16</v>
      </c>
      <c r="J111" s="217"/>
    </row>
    <row r="112" spans="1:10" x14ac:dyDescent="0.25">
      <c r="A112" s="213">
        <v>9</v>
      </c>
      <c r="B112" s="218" t="s">
        <v>8</v>
      </c>
      <c r="C112" s="218" t="s">
        <v>1301</v>
      </c>
      <c r="D112" s="218">
        <v>24</v>
      </c>
      <c r="E112" s="218">
        <v>13</v>
      </c>
      <c r="F112" s="218">
        <v>54</v>
      </c>
      <c r="G112" s="219">
        <v>319.5</v>
      </c>
      <c r="H112" s="220">
        <v>2.25</v>
      </c>
      <c r="I112" s="221">
        <v>13.3125</v>
      </c>
      <c r="J112" s="217"/>
    </row>
    <row r="113" spans="1:10" x14ac:dyDescent="0.25">
      <c r="A113" s="213">
        <v>10</v>
      </c>
      <c r="B113" s="218" t="s">
        <v>8</v>
      </c>
      <c r="C113" s="218" t="s">
        <v>1300</v>
      </c>
      <c r="D113" s="218">
        <v>40</v>
      </c>
      <c r="E113" s="218">
        <v>22</v>
      </c>
      <c r="F113" s="218">
        <v>88</v>
      </c>
      <c r="G113" s="219">
        <v>1067.5</v>
      </c>
      <c r="H113" s="220">
        <v>2.2000000000000002</v>
      </c>
      <c r="I113" s="221">
        <v>26.6875</v>
      </c>
      <c r="J113" s="217" t="s">
        <v>990</v>
      </c>
    </row>
    <row r="114" spans="1:10" x14ac:dyDescent="0.25">
      <c r="A114" s="213">
        <v>11</v>
      </c>
      <c r="B114" s="149" t="s">
        <v>8</v>
      </c>
      <c r="C114" s="149" t="s">
        <v>1299</v>
      </c>
      <c r="D114" s="149">
        <v>25</v>
      </c>
      <c r="E114" s="149">
        <v>11</v>
      </c>
      <c r="F114" s="149">
        <v>55</v>
      </c>
      <c r="G114" s="150">
        <v>204.5</v>
      </c>
      <c r="H114" s="175">
        <v>2.2000000000000002</v>
      </c>
      <c r="I114" s="151">
        <v>8.18</v>
      </c>
      <c r="J114" s="217"/>
    </row>
    <row r="115" spans="1:10" x14ac:dyDescent="0.25">
      <c r="A115" s="213">
        <v>12</v>
      </c>
      <c r="B115" s="149" t="s">
        <v>8</v>
      </c>
      <c r="C115" s="149" t="s">
        <v>123</v>
      </c>
      <c r="D115" s="149">
        <v>30</v>
      </c>
      <c r="E115" s="149">
        <v>13</v>
      </c>
      <c r="F115" s="149">
        <v>65</v>
      </c>
      <c r="G115" s="150">
        <v>358</v>
      </c>
      <c r="H115" s="175">
        <v>2.1666666666666665</v>
      </c>
      <c r="I115" s="151">
        <v>11.933333333333334</v>
      </c>
      <c r="J115" s="217"/>
    </row>
    <row r="116" spans="1:10" x14ac:dyDescent="0.25">
      <c r="A116" s="213">
        <v>13</v>
      </c>
      <c r="B116" s="223" t="s">
        <v>35</v>
      </c>
      <c r="C116" s="153" t="s">
        <v>161</v>
      </c>
      <c r="D116" s="154">
        <v>22</v>
      </c>
      <c r="E116" s="154">
        <v>11</v>
      </c>
      <c r="F116" s="154">
        <v>47</v>
      </c>
      <c r="G116" s="155">
        <v>487.5</v>
      </c>
      <c r="H116" s="179">
        <v>2.1360000000000001</v>
      </c>
      <c r="I116" s="151">
        <v>22.15909090909091</v>
      </c>
      <c r="J116" s="217"/>
    </row>
    <row r="117" spans="1:10" x14ac:dyDescent="0.25">
      <c r="A117" s="213">
        <v>14</v>
      </c>
      <c r="B117" s="149" t="s">
        <v>8</v>
      </c>
      <c r="C117" s="149" t="s">
        <v>1298</v>
      </c>
      <c r="D117" s="149">
        <v>28</v>
      </c>
      <c r="E117" s="149">
        <v>15</v>
      </c>
      <c r="F117" s="149">
        <v>56</v>
      </c>
      <c r="G117" s="150">
        <v>490.6</v>
      </c>
      <c r="H117" s="175">
        <v>2</v>
      </c>
      <c r="I117" s="151">
        <v>17.521428571428572</v>
      </c>
      <c r="J117" s="217"/>
    </row>
    <row r="118" spans="1:10" x14ac:dyDescent="0.25">
      <c r="A118" s="213">
        <v>15</v>
      </c>
      <c r="B118" s="149" t="s">
        <v>8</v>
      </c>
      <c r="C118" s="149" t="s">
        <v>1297</v>
      </c>
      <c r="D118" s="149">
        <v>28</v>
      </c>
      <c r="E118" s="149">
        <v>12</v>
      </c>
      <c r="F118" s="149">
        <v>54</v>
      </c>
      <c r="G118" s="150">
        <v>413</v>
      </c>
      <c r="H118" s="175">
        <v>1.9285714285714286</v>
      </c>
      <c r="I118" s="151">
        <v>14.75</v>
      </c>
      <c r="J118" s="217"/>
    </row>
    <row r="119" spans="1:10" x14ac:dyDescent="0.25">
      <c r="A119" s="213">
        <v>16</v>
      </c>
      <c r="B119" s="149" t="s">
        <v>8</v>
      </c>
      <c r="C119" s="149" t="s">
        <v>1296</v>
      </c>
      <c r="D119" s="149">
        <v>34</v>
      </c>
      <c r="E119" s="149">
        <v>15</v>
      </c>
      <c r="F119" s="149">
        <v>64</v>
      </c>
      <c r="G119" s="150">
        <v>370</v>
      </c>
      <c r="H119" s="175">
        <v>1.8823529411764706</v>
      </c>
      <c r="I119" s="151">
        <v>10.882352941176471</v>
      </c>
      <c r="J119" s="217"/>
    </row>
    <row r="120" spans="1:10" x14ac:dyDescent="0.25">
      <c r="A120" s="213">
        <v>17</v>
      </c>
      <c r="B120" s="152" t="s">
        <v>8</v>
      </c>
      <c r="C120" s="153" t="s">
        <v>160</v>
      </c>
      <c r="D120" s="154">
        <v>79</v>
      </c>
      <c r="E120" s="154">
        <v>37</v>
      </c>
      <c r="F120" s="154">
        <v>147</v>
      </c>
      <c r="G120" s="155">
        <v>1172.5999999999999</v>
      </c>
      <c r="H120" s="179">
        <v>1.861</v>
      </c>
      <c r="I120" s="151">
        <v>14.843037974683543</v>
      </c>
      <c r="J120" s="217"/>
    </row>
    <row r="121" spans="1:10" x14ac:dyDescent="0.25">
      <c r="A121" s="213">
        <v>18</v>
      </c>
      <c r="B121" s="152" t="s">
        <v>8</v>
      </c>
      <c r="C121" s="224" t="s">
        <v>1295</v>
      </c>
      <c r="D121" s="154">
        <v>25</v>
      </c>
      <c r="E121" s="154">
        <v>12</v>
      </c>
      <c r="F121" s="154">
        <v>46</v>
      </c>
      <c r="G121" s="155">
        <v>186</v>
      </c>
      <c r="H121" s="179">
        <v>1.84</v>
      </c>
      <c r="I121" s="151">
        <v>7.44</v>
      </c>
      <c r="J121" s="217"/>
    </row>
    <row r="122" spans="1:10" x14ac:dyDescent="0.25">
      <c r="A122" s="213">
        <v>19</v>
      </c>
      <c r="B122" s="152" t="s">
        <v>8</v>
      </c>
      <c r="C122" s="153" t="s">
        <v>431</v>
      </c>
      <c r="D122" s="154">
        <v>56</v>
      </c>
      <c r="E122" s="154">
        <v>24</v>
      </c>
      <c r="F122" s="154">
        <v>99</v>
      </c>
      <c r="G122" s="155">
        <v>602.5</v>
      </c>
      <c r="H122" s="179">
        <v>1.768</v>
      </c>
      <c r="I122" s="151">
        <v>10.758928571428571</v>
      </c>
      <c r="J122" s="217"/>
    </row>
    <row r="123" spans="1:10" x14ac:dyDescent="0.25">
      <c r="A123" s="213">
        <v>20</v>
      </c>
      <c r="B123" s="149" t="s">
        <v>8</v>
      </c>
      <c r="C123" s="149" t="s">
        <v>1294</v>
      </c>
      <c r="D123" s="149">
        <v>75</v>
      </c>
      <c r="E123" s="149">
        <v>27</v>
      </c>
      <c r="F123" s="149">
        <v>132</v>
      </c>
      <c r="G123" s="150">
        <v>783</v>
      </c>
      <c r="H123" s="175">
        <v>1.76</v>
      </c>
      <c r="I123" s="151">
        <v>10.44</v>
      </c>
      <c r="J123" s="217"/>
    </row>
    <row r="124" spans="1:10" x14ac:dyDescent="0.25">
      <c r="A124" s="213">
        <v>21</v>
      </c>
      <c r="B124" s="149" t="s">
        <v>8</v>
      </c>
      <c r="C124" s="165" t="s">
        <v>1293</v>
      </c>
      <c r="D124" s="149">
        <v>43</v>
      </c>
      <c r="E124" s="149">
        <v>17</v>
      </c>
      <c r="F124" s="149">
        <v>74</v>
      </c>
      <c r="G124" s="150">
        <v>671.25</v>
      </c>
      <c r="H124" s="175">
        <v>1.7209302325581395</v>
      </c>
      <c r="I124" s="151">
        <v>15.61046511627907</v>
      </c>
      <c r="J124" s="217"/>
    </row>
    <row r="125" spans="1:10" x14ac:dyDescent="0.25">
      <c r="A125" s="213">
        <v>22</v>
      </c>
      <c r="B125" s="149" t="s">
        <v>8</v>
      </c>
      <c r="C125" s="149" t="s">
        <v>1292</v>
      </c>
      <c r="D125" s="149">
        <v>29</v>
      </c>
      <c r="E125" s="149">
        <v>13</v>
      </c>
      <c r="F125" s="149">
        <v>46</v>
      </c>
      <c r="G125" s="150">
        <v>420.5</v>
      </c>
      <c r="H125" s="175">
        <v>1.5862068965517242</v>
      </c>
      <c r="I125" s="151">
        <v>14.5</v>
      </c>
      <c r="J125" s="217"/>
    </row>
    <row r="126" spans="1:10" x14ac:dyDescent="0.25">
      <c r="A126" s="213">
        <v>23</v>
      </c>
      <c r="B126" s="152" t="s">
        <v>8</v>
      </c>
      <c r="C126" s="153" t="s">
        <v>1291</v>
      </c>
      <c r="D126" s="154">
        <v>38</v>
      </c>
      <c r="E126" s="154">
        <v>13</v>
      </c>
      <c r="F126" s="154">
        <v>60</v>
      </c>
      <c r="G126" s="155">
        <v>284</v>
      </c>
      <c r="H126" s="179">
        <v>1.579</v>
      </c>
      <c r="I126" s="151">
        <v>7.4736842105263159</v>
      </c>
      <c r="J126" s="217"/>
    </row>
    <row r="127" spans="1:10" x14ac:dyDescent="0.25">
      <c r="A127" s="213">
        <v>24</v>
      </c>
      <c r="B127" s="149" t="s">
        <v>35</v>
      </c>
      <c r="C127" s="149" t="s">
        <v>1290</v>
      </c>
      <c r="D127" s="149">
        <v>26</v>
      </c>
      <c r="E127" s="149">
        <v>10</v>
      </c>
      <c r="F127" s="149">
        <v>41</v>
      </c>
      <c r="G127" s="150">
        <v>466</v>
      </c>
      <c r="H127" s="175">
        <v>1.5769230769230769</v>
      </c>
      <c r="I127" s="151">
        <v>17.923076923076923</v>
      </c>
      <c r="J127" s="217"/>
    </row>
    <row r="128" spans="1:10" x14ac:dyDescent="0.25">
      <c r="A128" s="213">
        <v>25</v>
      </c>
      <c r="B128" s="149" t="s">
        <v>8</v>
      </c>
      <c r="C128" s="149" t="s">
        <v>1289</v>
      </c>
      <c r="D128" s="149">
        <v>30</v>
      </c>
      <c r="E128" s="149">
        <v>12</v>
      </c>
      <c r="F128" s="149">
        <v>47</v>
      </c>
      <c r="G128" s="150">
        <v>358.5</v>
      </c>
      <c r="H128" s="175">
        <v>1.5666666666666667</v>
      </c>
      <c r="I128" s="151">
        <v>11.95</v>
      </c>
      <c r="J128" s="217"/>
    </row>
    <row r="129" spans="1:10" x14ac:dyDescent="0.25">
      <c r="A129" s="213">
        <v>26</v>
      </c>
      <c r="B129" s="218" t="s">
        <v>8</v>
      </c>
      <c r="C129" s="218" t="s">
        <v>1288</v>
      </c>
      <c r="D129" s="218">
        <v>30</v>
      </c>
      <c r="E129" s="149">
        <v>10</v>
      </c>
      <c r="F129" s="149">
        <v>46</v>
      </c>
      <c r="G129" s="150">
        <v>379</v>
      </c>
      <c r="H129" s="175">
        <v>1.5333333333333334</v>
      </c>
      <c r="I129" s="151">
        <v>12.633333333333333</v>
      </c>
      <c r="J129" s="217"/>
    </row>
    <row r="130" spans="1:10" x14ac:dyDescent="0.25">
      <c r="A130" s="213">
        <v>27</v>
      </c>
      <c r="B130" s="149" t="s">
        <v>8</v>
      </c>
      <c r="C130" s="165" t="s">
        <v>1287</v>
      </c>
      <c r="D130" s="149">
        <v>23</v>
      </c>
      <c r="E130" s="149">
        <v>7</v>
      </c>
      <c r="F130" s="149">
        <v>35</v>
      </c>
      <c r="G130" s="150">
        <v>255</v>
      </c>
      <c r="H130" s="175">
        <v>1.5217391304347827</v>
      </c>
      <c r="I130" s="151">
        <v>11.086956521739131</v>
      </c>
      <c r="J130" s="217" t="s">
        <v>990</v>
      </c>
    </row>
    <row r="131" spans="1:10" x14ac:dyDescent="0.25">
      <c r="A131" s="213">
        <v>28</v>
      </c>
      <c r="B131" s="149" t="s">
        <v>8</v>
      </c>
      <c r="C131" s="149" t="s">
        <v>1286</v>
      </c>
      <c r="D131" s="149">
        <v>30</v>
      </c>
      <c r="E131" s="222">
        <v>11</v>
      </c>
      <c r="F131" s="222">
        <v>45</v>
      </c>
      <c r="G131" s="226">
        <v>369.5</v>
      </c>
      <c r="H131" s="175">
        <v>1.5</v>
      </c>
      <c r="I131" s="227">
        <v>12.316666666666666</v>
      </c>
      <c r="J131" s="217"/>
    </row>
    <row r="132" spans="1:10" x14ac:dyDescent="0.25">
      <c r="A132" s="213">
        <v>29</v>
      </c>
      <c r="B132" s="149" t="s">
        <v>8</v>
      </c>
      <c r="C132" s="165" t="s">
        <v>1285</v>
      </c>
      <c r="D132" s="149">
        <v>50</v>
      </c>
      <c r="E132" s="149">
        <v>17</v>
      </c>
      <c r="F132" s="149">
        <v>73</v>
      </c>
      <c r="G132" s="150">
        <v>568</v>
      </c>
      <c r="H132" s="175">
        <v>1.46</v>
      </c>
      <c r="I132" s="151">
        <v>11.36</v>
      </c>
      <c r="J132" s="217"/>
    </row>
    <row r="133" spans="1:10" x14ac:dyDescent="0.25">
      <c r="A133" s="213">
        <v>30</v>
      </c>
      <c r="B133" s="149" t="s">
        <v>8</v>
      </c>
      <c r="C133" s="149" t="s">
        <v>1284</v>
      </c>
      <c r="D133" s="149">
        <v>30</v>
      </c>
      <c r="E133" s="149">
        <v>9</v>
      </c>
      <c r="F133" s="149">
        <v>39</v>
      </c>
      <c r="G133" s="150">
        <v>388.5</v>
      </c>
      <c r="H133" s="175">
        <v>1.3</v>
      </c>
      <c r="I133" s="151">
        <v>12.95</v>
      </c>
      <c r="J133" s="217"/>
    </row>
    <row r="134" spans="1:10" x14ac:dyDescent="0.25">
      <c r="A134" s="213">
        <v>31</v>
      </c>
      <c r="B134" s="149" t="s">
        <v>8</v>
      </c>
      <c r="C134" s="165" t="s">
        <v>1283</v>
      </c>
      <c r="D134" s="149">
        <v>28</v>
      </c>
      <c r="E134" s="149">
        <v>9</v>
      </c>
      <c r="F134" s="149">
        <v>36</v>
      </c>
      <c r="G134" s="150">
        <v>206</v>
      </c>
      <c r="H134" s="175">
        <v>1.2857142857142858</v>
      </c>
      <c r="I134" s="151">
        <v>7.3571428571428568</v>
      </c>
      <c r="J134" s="217"/>
    </row>
    <row r="135" spans="1:10" x14ac:dyDescent="0.25">
      <c r="A135" s="213">
        <v>32</v>
      </c>
      <c r="B135" s="149" t="s">
        <v>8</v>
      </c>
      <c r="C135" s="149" t="s">
        <v>1282</v>
      </c>
      <c r="D135" s="149">
        <v>24</v>
      </c>
      <c r="E135" s="149">
        <v>6</v>
      </c>
      <c r="F135" s="149">
        <v>30</v>
      </c>
      <c r="G135" s="150">
        <v>320</v>
      </c>
      <c r="H135" s="175">
        <v>1.25</v>
      </c>
      <c r="I135" s="151">
        <v>13.333333333333334</v>
      </c>
      <c r="J135" s="217" t="s">
        <v>990</v>
      </c>
    </row>
    <row r="136" spans="1:10" x14ac:dyDescent="0.25">
      <c r="A136" s="213">
        <v>33</v>
      </c>
      <c r="B136" s="149" t="s">
        <v>35</v>
      </c>
      <c r="C136" s="149" t="s">
        <v>1281</v>
      </c>
      <c r="D136" s="149">
        <v>26</v>
      </c>
      <c r="E136" s="149">
        <v>8</v>
      </c>
      <c r="F136" s="149">
        <v>32</v>
      </c>
      <c r="G136" s="150">
        <v>375</v>
      </c>
      <c r="H136" s="175">
        <v>1.2307692307692308</v>
      </c>
      <c r="I136" s="151">
        <v>14.423076923076923</v>
      </c>
      <c r="J136" s="217"/>
    </row>
    <row r="137" spans="1:10" x14ac:dyDescent="0.25">
      <c r="A137" s="213">
        <v>34</v>
      </c>
      <c r="B137" s="149" t="s">
        <v>8</v>
      </c>
      <c r="C137" s="165" t="s">
        <v>1280</v>
      </c>
      <c r="D137" s="149">
        <v>50</v>
      </c>
      <c r="E137" s="149">
        <v>17</v>
      </c>
      <c r="F137" s="149">
        <v>61</v>
      </c>
      <c r="G137" s="150">
        <v>520.5</v>
      </c>
      <c r="H137" s="175">
        <v>1.22</v>
      </c>
      <c r="I137" s="151">
        <v>10.41</v>
      </c>
      <c r="J137" s="217"/>
    </row>
    <row r="138" spans="1:10" x14ac:dyDescent="0.25">
      <c r="A138" s="213">
        <v>35</v>
      </c>
      <c r="B138" s="149" t="s">
        <v>8</v>
      </c>
      <c r="C138" s="149" t="s">
        <v>1279</v>
      </c>
      <c r="D138" s="149">
        <v>23</v>
      </c>
      <c r="E138" s="149">
        <v>7</v>
      </c>
      <c r="F138" s="149">
        <v>28</v>
      </c>
      <c r="G138" s="150">
        <v>143</v>
      </c>
      <c r="H138" s="175">
        <v>1.2173913043478262</v>
      </c>
      <c r="I138" s="151">
        <v>6.2173913043478262</v>
      </c>
      <c r="J138" s="217" t="s">
        <v>990</v>
      </c>
    </row>
    <row r="139" spans="1:10" x14ac:dyDescent="0.25">
      <c r="A139" s="213">
        <v>36</v>
      </c>
      <c r="B139" s="149" t="s">
        <v>43</v>
      </c>
      <c r="C139" s="165" t="s">
        <v>1278</v>
      </c>
      <c r="D139" s="149">
        <v>37</v>
      </c>
      <c r="E139" s="149">
        <v>12</v>
      </c>
      <c r="F139" s="149">
        <v>45</v>
      </c>
      <c r="G139" s="150">
        <v>208</v>
      </c>
      <c r="H139" s="175">
        <v>1.2162162162162162</v>
      </c>
      <c r="I139" s="151">
        <v>5.6216216216216219</v>
      </c>
      <c r="J139" s="217"/>
    </row>
    <row r="140" spans="1:10" x14ac:dyDescent="0.25">
      <c r="A140" s="213">
        <v>37</v>
      </c>
      <c r="B140" s="149" t="s">
        <v>8</v>
      </c>
      <c r="C140" s="149" t="s">
        <v>1277</v>
      </c>
      <c r="D140" s="149">
        <v>28</v>
      </c>
      <c r="E140" s="149">
        <v>9</v>
      </c>
      <c r="F140" s="149">
        <v>34</v>
      </c>
      <c r="G140" s="150">
        <v>349</v>
      </c>
      <c r="H140" s="175">
        <v>1.2142857142857142</v>
      </c>
      <c r="I140" s="151">
        <v>12.464285714285714</v>
      </c>
      <c r="J140" s="217" t="s">
        <v>990</v>
      </c>
    </row>
    <row r="141" spans="1:10" x14ac:dyDescent="0.25">
      <c r="A141" s="213">
        <v>38</v>
      </c>
      <c r="B141" s="149" t="s">
        <v>8</v>
      </c>
      <c r="C141" s="165" t="s">
        <v>1276</v>
      </c>
      <c r="D141" s="149">
        <v>25</v>
      </c>
      <c r="E141" s="149">
        <v>7</v>
      </c>
      <c r="F141" s="149">
        <v>30</v>
      </c>
      <c r="G141" s="150">
        <v>399</v>
      </c>
      <c r="H141" s="175">
        <v>1.2</v>
      </c>
      <c r="I141" s="151">
        <v>15.96</v>
      </c>
      <c r="J141" s="217" t="s">
        <v>990</v>
      </c>
    </row>
    <row r="142" spans="1:10" x14ac:dyDescent="0.25">
      <c r="A142" s="213">
        <v>39</v>
      </c>
      <c r="B142" s="149" t="s">
        <v>8</v>
      </c>
      <c r="C142" s="149" t="s">
        <v>448</v>
      </c>
      <c r="D142" s="149">
        <v>50</v>
      </c>
      <c r="E142" s="149">
        <v>19</v>
      </c>
      <c r="F142" s="149">
        <v>60</v>
      </c>
      <c r="G142" s="150">
        <v>678</v>
      </c>
      <c r="H142" s="175">
        <v>1.2</v>
      </c>
      <c r="I142" s="151">
        <v>13.56</v>
      </c>
      <c r="J142" s="217"/>
    </row>
    <row r="143" spans="1:10" x14ac:dyDescent="0.25">
      <c r="A143" s="213">
        <v>40</v>
      </c>
      <c r="B143" s="149" t="s">
        <v>8</v>
      </c>
      <c r="C143" s="149" t="s">
        <v>1275</v>
      </c>
      <c r="D143" s="149">
        <v>32</v>
      </c>
      <c r="E143" s="149">
        <v>11</v>
      </c>
      <c r="F143" s="149">
        <v>38</v>
      </c>
      <c r="G143" s="150">
        <v>243</v>
      </c>
      <c r="H143" s="175">
        <v>1.1875</v>
      </c>
      <c r="I143" s="151">
        <v>7.59375</v>
      </c>
      <c r="J143" s="217"/>
    </row>
    <row r="144" spans="1:10" x14ac:dyDescent="0.25">
      <c r="A144" s="213">
        <v>41</v>
      </c>
      <c r="B144" s="218" t="s">
        <v>8</v>
      </c>
      <c r="C144" s="218" t="s">
        <v>1274</v>
      </c>
      <c r="D144" s="218">
        <v>39</v>
      </c>
      <c r="E144" s="149">
        <v>12</v>
      </c>
      <c r="F144" s="149">
        <v>45</v>
      </c>
      <c r="G144" s="150">
        <v>325</v>
      </c>
      <c r="H144" s="175">
        <v>1.1538461538461537</v>
      </c>
      <c r="I144" s="151">
        <v>8.3333333333333339</v>
      </c>
      <c r="J144" s="217" t="s">
        <v>990</v>
      </c>
    </row>
    <row r="145" spans="1:10" x14ac:dyDescent="0.25">
      <c r="A145" s="213">
        <v>42</v>
      </c>
      <c r="B145" s="149" t="s">
        <v>8</v>
      </c>
      <c r="C145" s="149" t="s">
        <v>1273</v>
      </c>
      <c r="D145" s="149">
        <v>78</v>
      </c>
      <c r="E145" s="149">
        <v>22</v>
      </c>
      <c r="F145" s="149">
        <v>88</v>
      </c>
      <c r="G145" s="150">
        <v>499.5</v>
      </c>
      <c r="H145" s="175">
        <v>1.1282051282051282</v>
      </c>
      <c r="I145" s="151">
        <v>6.4038461538461542</v>
      </c>
      <c r="J145" s="217"/>
    </row>
    <row r="146" spans="1:10" x14ac:dyDescent="0.25">
      <c r="A146" s="213">
        <v>43</v>
      </c>
      <c r="B146" s="149" t="s">
        <v>16</v>
      </c>
      <c r="C146" s="165" t="s">
        <v>1272</v>
      </c>
      <c r="D146" s="149">
        <v>34</v>
      </c>
      <c r="E146" s="149">
        <v>12</v>
      </c>
      <c r="F146" s="149">
        <v>38</v>
      </c>
      <c r="G146" s="150">
        <v>216</v>
      </c>
      <c r="H146" s="175">
        <v>1.1176470588235294</v>
      </c>
      <c r="I146" s="151">
        <v>6.3529411764705879</v>
      </c>
      <c r="J146" s="217"/>
    </row>
    <row r="147" spans="1:10" x14ac:dyDescent="0.25">
      <c r="A147" s="213">
        <v>44</v>
      </c>
      <c r="B147" s="149" t="s">
        <v>13</v>
      </c>
      <c r="C147" s="149" t="s">
        <v>1271</v>
      </c>
      <c r="D147" s="149">
        <v>30</v>
      </c>
      <c r="E147" s="149">
        <v>12</v>
      </c>
      <c r="F147" s="149">
        <v>33</v>
      </c>
      <c r="G147" s="150">
        <v>239.5</v>
      </c>
      <c r="H147" s="175">
        <v>1.1000000000000001</v>
      </c>
      <c r="I147" s="151">
        <v>7.9833333333333334</v>
      </c>
      <c r="J147" s="217"/>
    </row>
    <row r="148" spans="1:10" x14ac:dyDescent="0.25">
      <c r="A148" s="213">
        <v>45</v>
      </c>
      <c r="B148" s="149" t="s">
        <v>8</v>
      </c>
      <c r="C148" s="149" t="s">
        <v>1270</v>
      </c>
      <c r="D148" s="149">
        <v>80</v>
      </c>
      <c r="E148" s="149">
        <v>18</v>
      </c>
      <c r="F148" s="149">
        <v>87</v>
      </c>
      <c r="G148" s="150">
        <v>597.29999999999995</v>
      </c>
      <c r="H148" s="175">
        <v>1.0874999999999999</v>
      </c>
      <c r="I148" s="151">
        <v>7.4662499999999996</v>
      </c>
      <c r="J148" s="217"/>
    </row>
    <row r="149" spans="1:10" x14ac:dyDescent="0.25">
      <c r="A149" s="213">
        <v>46</v>
      </c>
      <c r="B149" s="149" t="s">
        <v>16</v>
      </c>
      <c r="C149" s="149" t="s">
        <v>438</v>
      </c>
      <c r="D149" s="149">
        <v>32</v>
      </c>
      <c r="E149" s="149">
        <v>12</v>
      </c>
      <c r="F149" s="149">
        <v>34</v>
      </c>
      <c r="G149" s="150">
        <v>410.7</v>
      </c>
      <c r="H149" s="175">
        <v>1.0625</v>
      </c>
      <c r="I149" s="151">
        <v>12.834375</v>
      </c>
      <c r="J149" s="217"/>
    </row>
    <row r="150" spans="1:10" x14ac:dyDescent="0.25">
      <c r="A150" s="213">
        <v>47</v>
      </c>
      <c r="B150" s="149" t="s">
        <v>8</v>
      </c>
      <c r="C150" s="149" t="s">
        <v>1269</v>
      </c>
      <c r="D150" s="149">
        <v>60</v>
      </c>
      <c r="E150" s="149">
        <v>15</v>
      </c>
      <c r="F150" s="149">
        <v>63</v>
      </c>
      <c r="G150" s="150">
        <v>520.4</v>
      </c>
      <c r="H150" s="175">
        <v>1.05</v>
      </c>
      <c r="I150" s="151">
        <v>8.6733333333333338</v>
      </c>
      <c r="J150" s="217"/>
    </row>
    <row r="151" spans="1:10" x14ac:dyDescent="0.25">
      <c r="A151" s="213">
        <v>48</v>
      </c>
      <c r="B151" s="152" t="s">
        <v>8</v>
      </c>
      <c r="C151" s="224" t="s">
        <v>1268</v>
      </c>
      <c r="D151" s="154">
        <v>43</v>
      </c>
      <c r="E151" s="154">
        <v>11</v>
      </c>
      <c r="F151" s="154">
        <v>45</v>
      </c>
      <c r="G151" s="155">
        <v>583</v>
      </c>
      <c r="H151" s="179">
        <v>1.0469999999999999</v>
      </c>
      <c r="I151" s="151">
        <v>13.55813953488372</v>
      </c>
      <c r="J151" s="217"/>
    </row>
    <row r="152" spans="1:10" x14ac:dyDescent="0.25">
      <c r="A152" s="213">
        <v>49</v>
      </c>
      <c r="B152" s="152" t="s">
        <v>8</v>
      </c>
      <c r="C152" s="224" t="s">
        <v>1267</v>
      </c>
      <c r="D152" s="154">
        <v>37</v>
      </c>
      <c r="E152" s="154">
        <v>10</v>
      </c>
      <c r="F152" s="154">
        <v>37</v>
      </c>
      <c r="G152" s="155">
        <v>394</v>
      </c>
      <c r="H152" s="179">
        <v>1</v>
      </c>
      <c r="I152" s="151">
        <v>10.648648648648649</v>
      </c>
      <c r="J152" s="217"/>
    </row>
    <row r="153" spans="1:10" x14ac:dyDescent="0.25">
      <c r="A153" s="213">
        <v>50</v>
      </c>
      <c r="B153" s="149" t="s">
        <v>13</v>
      </c>
      <c r="C153" s="149" t="s">
        <v>204</v>
      </c>
      <c r="D153" s="149">
        <v>30</v>
      </c>
      <c r="E153" s="149">
        <v>8</v>
      </c>
      <c r="F153" s="149">
        <v>30</v>
      </c>
      <c r="G153" s="150">
        <v>238</v>
      </c>
      <c r="H153" s="175">
        <v>1</v>
      </c>
      <c r="I153" s="151">
        <v>7.9333333333333336</v>
      </c>
      <c r="J153" s="217"/>
    </row>
    <row r="154" spans="1:10" x14ac:dyDescent="0.25">
      <c r="A154" s="213">
        <v>51</v>
      </c>
      <c r="B154" s="149" t="s">
        <v>8</v>
      </c>
      <c r="C154" s="149" t="s">
        <v>1266</v>
      </c>
      <c r="D154" s="149">
        <v>50</v>
      </c>
      <c r="E154" s="149">
        <v>11</v>
      </c>
      <c r="F154" s="149">
        <v>49</v>
      </c>
      <c r="G154" s="150">
        <v>323</v>
      </c>
      <c r="H154" s="175">
        <v>0.98</v>
      </c>
      <c r="I154" s="151">
        <v>6.46</v>
      </c>
      <c r="J154" s="217"/>
    </row>
    <row r="155" spans="1:10" x14ac:dyDescent="0.25">
      <c r="A155" s="213">
        <v>52</v>
      </c>
      <c r="B155" s="149" t="s">
        <v>35</v>
      </c>
      <c r="C155" s="149" t="s">
        <v>1059</v>
      </c>
      <c r="D155" s="149">
        <v>54</v>
      </c>
      <c r="E155" s="149">
        <v>14</v>
      </c>
      <c r="F155" s="149">
        <v>52</v>
      </c>
      <c r="G155" s="150">
        <v>586</v>
      </c>
      <c r="H155" s="175">
        <v>0.96296296296296291</v>
      </c>
      <c r="I155" s="151">
        <v>10.851851851851851</v>
      </c>
      <c r="J155" s="217"/>
    </row>
    <row r="156" spans="1:10" x14ac:dyDescent="0.25">
      <c r="A156" s="213">
        <v>53</v>
      </c>
      <c r="B156" s="223" t="s">
        <v>58</v>
      </c>
      <c r="C156" s="153" t="s">
        <v>1265</v>
      </c>
      <c r="D156" s="154">
        <v>21</v>
      </c>
      <c r="E156" s="154">
        <v>5</v>
      </c>
      <c r="F156" s="154">
        <v>20</v>
      </c>
      <c r="G156" s="155">
        <v>295.60000000000002</v>
      </c>
      <c r="H156" s="179">
        <v>0.95199999999999996</v>
      </c>
      <c r="I156" s="151">
        <v>14.076190476190478</v>
      </c>
      <c r="J156" s="217" t="s">
        <v>990</v>
      </c>
    </row>
    <row r="157" spans="1:10" x14ac:dyDescent="0.25">
      <c r="A157" s="213">
        <v>54</v>
      </c>
      <c r="B157" s="152" t="s">
        <v>21</v>
      </c>
      <c r="C157" s="153" t="s">
        <v>1264</v>
      </c>
      <c r="D157" s="154">
        <v>50</v>
      </c>
      <c r="E157" s="154">
        <v>10</v>
      </c>
      <c r="F157" s="154">
        <v>47</v>
      </c>
      <c r="G157" s="155">
        <v>480.4</v>
      </c>
      <c r="H157" s="179">
        <v>0.94</v>
      </c>
      <c r="I157" s="151">
        <v>9.6079999999999988</v>
      </c>
      <c r="J157" s="217" t="s">
        <v>990</v>
      </c>
    </row>
    <row r="158" spans="1:10" x14ac:dyDescent="0.25">
      <c r="A158" s="213">
        <v>55</v>
      </c>
      <c r="B158" s="149" t="s">
        <v>8</v>
      </c>
      <c r="C158" s="149" t="s">
        <v>900</v>
      </c>
      <c r="D158" s="149">
        <v>30</v>
      </c>
      <c r="E158" s="149">
        <v>7</v>
      </c>
      <c r="F158" s="149">
        <v>28</v>
      </c>
      <c r="G158" s="150">
        <v>307</v>
      </c>
      <c r="H158" s="175">
        <v>0.93333333333333335</v>
      </c>
      <c r="I158" s="151">
        <v>10.233333333333333</v>
      </c>
      <c r="J158" s="217"/>
    </row>
    <row r="159" spans="1:10" x14ac:dyDescent="0.25">
      <c r="A159" s="213">
        <v>56</v>
      </c>
      <c r="B159" s="149" t="s">
        <v>21</v>
      </c>
      <c r="C159" s="149" t="s">
        <v>1263</v>
      </c>
      <c r="D159" s="149">
        <v>25</v>
      </c>
      <c r="E159" s="149">
        <v>7</v>
      </c>
      <c r="F159" s="149">
        <v>22.5</v>
      </c>
      <c r="G159" s="150">
        <v>168</v>
      </c>
      <c r="H159" s="175">
        <v>0.9</v>
      </c>
      <c r="I159" s="151">
        <v>6.72</v>
      </c>
      <c r="J159" s="217"/>
    </row>
    <row r="160" spans="1:10" x14ac:dyDescent="0.25">
      <c r="A160" s="213">
        <v>57</v>
      </c>
      <c r="B160" s="218" t="s">
        <v>8</v>
      </c>
      <c r="C160" s="218" t="s">
        <v>676</v>
      </c>
      <c r="D160" s="218">
        <v>35</v>
      </c>
      <c r="E160" s="149">
        <v>8</v>
      </c>
      <c r="F160" s="149">
        <v>30</v>
      </c>
      <c r="G160" s="150">
        <v>433</v>
      </c>
      <c r="H160" s="175">
        <v>0.8571428571428571</v>
      </c>
      <c r="I160" s="151">
        <v>12.371428571428572</v>
      </c>
      <c r="J160" s="217"/>
    </row>
    <row r="161" spans="1:10" x14ac:dyDescent="0.25">
      <c r="A161" s="213">
        <v>58</v>
      </c>
      <c r="B161" s="152" t="s">
        <v>8</v>
      </c>
      <c r="C161" s="153" t="s">
        <v>1262</v>
      </c>
      <c r="D161" s="154">
        <v>67</v>
      </c>
      <c r="E161" s="154">
        <v>13</v>
      </c>
      <c r="F161" s="154">
        <v>57</v>
      </c>
      <c r="G161" s="155">
        <v>485.5</v>
      </c>
      <c r="H161" s="179">
        <v>0.85099999999999998</v>
      </c>
      <c r="I161" s="151">
        <v>7.2462686567164178</v>
      </c>
      <c r="J161" s="217"/>
    </row>
    <row r="162" spans="1:10" x14ac:dyDescent="0.25">
      <c r="A162" s="213">
        <v>59</v>
      </c>
      <c r="B162" s="152" t="s">
        <v>21</v>
      </c>
      <c r="C162" s="153" t="s">
        <v>1050</v>
      </c>
      <c r="D162" s="154">
        <v>64</v>
      </c>
      <c r="E162" s="154">
        <v>17</v>
      </c>
      <c r="F162" s="154">
        <v>54</v>
      </c>
      <c r="G162" s="155">
        <v>369.2</v>
      </c>
      <c r="H162" s="179">
        <v>0.84399999999999997</v>
      </c>
      <c r="I162" s="151">
        <v>5.7687499999999998</v>
      </c>
      <c r="J162" s="217"/>
    </row>
    <row r="163" spans="1:10" x14ac:dyDescent="0.25">
      <c r="A163" s="213">
        <v>60</v>
      </c>
      <c r="B163" s="149" t="s">
        <v>8</v>
      </c>
      <c r="C163" s="149" t="s">
        <v>1261</v>
      </c>
      <c r="D163" s="149">
        <v>80</v>
      </c>
      <c r="E163" s="149">
        <v>15</v>
      </c>
      <c r="F163" s="149">
        <v>67</v>
      </c>
      <c r="G163" s="150">
        <v>960.5</v>
      </c>
      <c r="H163" s="175">
        <v>0.83750000000000002</v>
      </c>
      <c r="I163" s="151">
        <v>12.00625</v>
      </c>
      <c r="J163" s="217"/>
    </row>
    <row r="164" spans="1:10" x14ac:dyDescent="0.25">
      <c r="A164" s="213">
        <v>61</v>
      </c>
      <c r="B164" s="152" t="s">
        <v>8</v>
      </c>
      <c r="C164" s="153" t="s">
        <v>1160</v>
      </c>
      <c r="D164" s="154">
        <v>22</v>
      </c>
      <c r="E164" s="154">
        <v>5</v>
      </c>
      <c r="F164" s="154">
        <v>18</v>
      </c>
      <c r="G164" s="155">
        <v>204</v>
      </c>
      <c r="H164" s="179">
        <v>0.81799999999999995</v>
      </c>
      <c r="I164" s="151">
        <v>9.2727272727272734</v>
      </c>
      <c r="J164" s="217"/>
    </row>
    <row r="165" spans="1:10" x14ac:dyDescent="0.25">
      <c r="A165" s="213">
        <v>62</v>
      </c>
      <c r="B165" s="152" t="s">
        <v>8</v>
      </c>
      <c r="C165" s="153" t="s">
        <v>1260</v>
      </c>
      <c r="D165" s="154">
        <v>37</v>
      </c>
      <c r="E165" s="154">
        <v>6</v>
      </c>
      <c r="F165" s="154">
        <v>30</v>
      </c>
      <c r="G165" s="155">
        <v>350</v>
      </c>
      <c r="H165" s="179">
        <v>0.81100000000000005</v>
      </c>
      <c r="I165" s="151">
        <v>9.4594594594594597</v>
      </c>
      <c r="J165" s="217"/>
    </row>
    <row r="166" spans="1:10" x14ac:dyDescent="0.25">
      <c r="A166" s="213">
        <v>63</v>
      </c>
      <c r="B166" s="152" t="s">
        <v>8</v>
      </c>
      <c r="C166" s="153" t="s">
        <v>1259</v>
      </c>
      <c r="D166" s="154">
        <v>21</v>
      </c>
      <c r="E166" s="154">
        <v>5</v>
      </c>
      <c r="F166" s="154">
        <v>17</v>
      </c>
      <c r="G166" s="155">
        <v>97</v>
      </c>
      <c r="H166" s="179">
        <v>0.81</v>
      </c>
      <c r="I166" s="151">
        <v>4.6190476190476186</v>
      </c>
      <c r="J166" s="217"/>
    </row>
    <row r="167" spans="1:10" x14ac:dyDescent="0.25">
      <c r="A167" s="213">
        <v>64</v>
      </c>
      <c r="B167" s="149" t="s">
        <v>35</v>
      </c>
      <c r="C167" s="149" t="s">
        <v>710</v>
      </c>
      <c r="D167" s="149">
        <v>26</v>
      </c>
      <c r="E167" s="149">
        <v>6</v>
      </c>
      <c r="F167" s="149">
        <v>20</v>
      </c>
      <c r="G167" s="150">
        <v>237</v>
      </c>
      <c r="H167" s="175">
        <v>0.76923076923076927</v>
      </c>
      <c r="I167" s="151">
        <v>9.115384615384615</v>
      </c>
      <c r="J167" s="217"/>
    </row>
    <row r="168" spans="1:10" x14ac:dyDescent="0.25">
      <c r="A168" s="213">
        <v>65</v>
      </c>
      <c r="B168" s="149" t="s">
        <v>8</v>
      </c>
      <c r="C168" s="149" t="s">
        <v>436</v>
      </c>
      <c r="D168" s="149">
        <v>28</v>
      </c>
      <c r="E168" s="149">
        <v>6</v>
      </c>
      <c r="F168" s="149">
        <v>21</v>
      </c>
      <c r="G168" s="150">
        <v>304.5</v>
      </c>
      <c r="H168" s="175">
        <v>0.75</v>
      </c>
      <c r="I168" s="151">
        <v>10.875</v>
      </c>
      <c r="J168" s="217"/>
    </row>
    <row r="169" spans="1:10" x14ac:dyDescent="0.25">
      <c r="A169" s="213">
        <v>66</v>
      </c>
      <c r="B169" s="149" t="s">
        <v>8</v>
      </c>
      <c r="C169" s="149" t="s">
        <v>256</v>
      </c>
      <c r="D169" s="149">
        <v>48</v>
      </c>
      <c r="E169" s="149">
        <v>10</v>
      </c>
      <c r="F169" s="149">
        <v>36</v>
      </c>
      <c r="G169" s="150">
        <v>389</v>
      </c>
      <c r="H169" s="175">
        <v>0.75</v>
      </c>
      <c r="I169" s="151">
        <v>8.1041666666666661</v>
      </c>
      <c r="J169" s="217"/>
    </row>
    <row r="170" spans="1:10" x14ac:dyDescent="0.25">
      <c r="A170" s="213">
        <v>67</v>
      </c>
      <c r="B170" s="149" t="s">
        <v>8</v>
      </c>
      <c r="C170" s="165" t="s">
        <v>1258</v>
      </c>
      <c r="D170" s="149">
        <v>40</v>
      </c>
      <c r="E170" s="149">
        <v>7</v>
      </c>
      <c r="F170" s="149">
        <v>30</v>
      </c>
      <c r="G170" s="150">
        <v>261.5</v>
      </c>
      <c r="H170" s="175">
        <v>0.75</v>
      </c>
      <c r="I170" s="151">
        <v>6.5374999999999996</v>
      </c>
      <c r="J170" s="217"/>
    </row>
    <row r="171" spans="1:10" x14ac:dyDescent="0.25">
      <c r="A171" s="213">
        <v>68</v>
      </c>
      <c r="B171" s="152" t="s">
        <v>178</v>
      </c>
      <c r="C171" s="153" t="s">
        <v>1257</v>
      </c>
      <c r="D171" s="154">
        <v>51</v>
      </c>
      <c r="E171" s="154">
        <v>16</v>
      </c>
      <c r="F171" s="154">
        <v>38</v>
      </c>
      <c r="G171" s="155">
        <v>699</v>
      </c>
      <c r="H171" s="179">
        <v>0.745</v>
      </c>
      <c r="I171" s="151">
        <v>13.705882352941176</v>
      </c>
      <c r="J171" s="217" t="s">
        <v>990</v>
      </c>
    </row>
    <row r="172" spans="1:10" x14ac:dyDescent="0.25">
      <c r="A172" s="213">
        <v>69</v>
      </c>
      <c r="B172" s="152" t="s">
        <v>145</v>
      </c>
      <c r="C172" s="153" t="s">
        <v>1256</v>
      </c>
      <c r="D172" s="154">
        <v>45</v>
      </c>
      <c r="E172" s="154">
        <v>11</v>
      </c>
      <c r="F172" s="154">
        <v>33</v>
      </c>
      <c r="G172" s="155">
        <v>243.4</v>
      </c>
      <c r="H172" s="179">
        <v>0.73299999999999998</v>
      </c>
      <c r="I172" s="151">
        <v>5.4088888888888889</v>
      </c>
      <c r="J172" s="217"/>
    </row>
    <row r="173" spans="1:10" x14ac:dyDescent="0.25">
      <c r="A173" s="213">
        <v>70</v>
      </c>
      <c r="B173" s="149" t="s">
        <v>13</v>
      </c>
      <c r="C173" s="149" t="s">
        <v>177</v>
      </c>
      <c r="D173" s="149">
        <v>40</v>
      </c>
      <c r="E173" s="149">
        <v>7</v>
      </c>
      <c r="F173" s="149">
        <v>29</v>
      </c>
      <c r="G173" s="150">
        <v>340.5</v>
      </c>
      <c r="H173" s="175">
        <v>0.72499999999999998</v>
      </c>
      <c r="I173" s="151">
        <v>8.5124999999999993</v>
      </c>
      <c r="J173" s="217"/>
    </row>
    <row r="174" spans="1:10" x14ac:dyDescent="0.25">
      <c r="A174" s="213">
        <v>71</v>
      </c>
      <c r="B174" s="152" t="s">
        <v>8</v>
      </c>
      <c r="C174" s="153" t="s">
        <v>1255</v>
      </c>
      <c r="D174" s="154">
        <v>69</v>
      </c>
      <c r="E174" s="154">
        <v>13</v>
      </c>
      <c r="F174" s="154">
        <v>50</v>
      </c>
      <c r="G174" s="155">
        <v>342.5</v>
      </c>
      <c r="H174" s="179">
        <v>0.72499999999999998</v>
      </c>
      <c r="I174" s="151">
        <v>4.9637681159420293</v>
      </c>
      <c r="J174" s="217"/>
    </row>
    <row r="175" spans="1:10" x14ac:dyDescent="0.25">
      <c r="A175" s="213">
        <v>72</v>
      </c>
      <c r="B175" s="152" t="s">
        <v>8</v>
      </c>
      <c r="C175" s="153" t="s">
        <v>1254</v>
      </c>
      <c r="D175" s="154">
        <v>50</v>
      </c>
      <c r="E175" s="154">
        <v>9</v>
      </c>
      <c r="F175" s="154">
        <v>35</v>
      </c>
      <c r="G175" s="155">
        <v>341.5</v>
      </c>
      <c r="H175" s="179">
        <v>0.7</v>
      </c>
      <c r="I175" s="151">
        <v>6.83</v>
      </c>
      <c r="J175" s="217"/>
    </row>
    <row r="176" spans="1:10" x14ac:dyDescent="0.25">
      <c r="A176" s="213">
        <v>73</v>
      </c>
      <c r="B176" s="149" t="s">
        <v>8</v>
      </c>
      <c r="C176" s="165" t="s">
        <v>1253</v>
      </c>
      <c r="D176" s="149">
        <v>60</v>
      </c>
      <c r="E176" s="149">
        <v>9</v>
      </c>
      <c r="F176" s="149">
        <v>42</v>
      </c>
      <c r="G176" s="150">
        <v>268</v>
      </c>
      <c r="H176" s="175">
        <v>0.7</v>
      </c>
      <c r="I176" s="151">
        <v>4.4666666666666668</v>
      </c>
      <c r="J176" s="217"/>
    </row>
    <row r="177" spans="1:10" x14ac:dyDescent="0.25">
      <c r="A177" s="213">
        <v>74</v>
      </c>
      <c r="B177" s="218" t="s">
        <v>35</v>
      </c>
      <c r="C177" s="218" t="s">
        <v>247</v>
      </c>
      <c r="D177" s="218">
        <v>50</v>
      </c>
      <c r="E177" s="149">
        <v>11</v>
      </c>
      <c r="F177" s="149">
        <v>34</v>
      </c>
      <c r="G177" s="150">
        <v>429</v>
      </c>
      <c r="H177" s="175">
        <v>0.68</v>
      </c>
      <c r="I177" s="151">
        <v>8.58</v>
      </c>
      <c r="J177" s="217"/>
    </row>
    <row r="178" spans="1:10" x14ac:dyDescent="0.25">
      <c r="A178" s="213">
        <v>75</v>
      </c>
      <c r="B178" s="149" t="s">
        <v>21</v>
      </c>
      <c r="C178" s="149" t="s">
        <v>1252</v>
      </c>
      <c r="D178" s="149">
        <v>60</v>
      </c>
      <c r="E178" s="149">
        <v>8</v>
      </c>
      <c r="F178" s="149">
        <v>40</v>
      </c>
      <c r="G178" s="150">
        <v>210</v>
      </c>
      <c r="H178" s="175">
        <v>0.66666666666666663</v>
      </c>
      <c r="I178" s="151">
        <v>3.5</v>
      </c>
      <c r="J178" s="217" t="s">
        <v>990</v>
      </c>
    </row>
    <row r="179" spans="1:10" x14ac:dyDescent="0.25">
      <c r="A179" s="213">
        <v>76</v>
      </c>
      <c r="B179" s="149" t="s">
        <v>8</v>
      </c>
      <c r="C179" s="149" t="s">
        <v>1251</v>
      </c>
      <c r="D179" s="149">
        <v>35</v>
      </c>
      <c r="E179" s="149">
        <v>6</v>
      </c>
      <c r="F179" s="149">
        <v>22</v>
      </c>
      <c r="G179" s="150">
        <v>173</v>
      </c>
      <c r="H179" s="175">
        <v>0.62857142857142856</v>
      </c>
      <c r="I179" s="151">
        <v>4.9428571428571431</v>
      </c>
      <c r="J179" s="217"/>
    </row>
    <row r="180" spans="1:10" x14ac:dyDescent="0.25">
      <c r="A180" s="213">
        <v>77</v>
      </c>
      <c r="B180" s="149" t="s">
        <v>21</v>
      </c>
      <c r="C180" s="149" t="s">
        <v>1250</v>
      </c>
      <c r="D180" s="149">
        <v>35</v>
      </c>
      <c r="E180" s="149">
        <v>8</v>
      </c>
      <c r="F180" s="149">
        <v>22</v>
      </c>
      <c r="G180" s="150">
        <v>126</v>
      </c>
      <c r="H180" s="175">
        <v>0.62857142857142856</v>
      </c>
      <c r="I180" s="151">
        <v>3.6</v>
      </c>
      <c r="J180" s="217"/>
    </row>
    <row r="181" spans="1:10" x14ac:dyDescent="0.25">
      <c r="A181" s="213">
        <v>78</v>
      </c>
      <c r="B181" s="149" t="s">
        <v>8</v>
      </c>
      <c r="C181" s="149" t="s">
        <v>228</v>
      </c>
      <c r="D181" s="149">
        <v>80</v>
      </c>
      <c r="E181" s="149">
        <v>13</v>
      </c>
      <c r="F181" s="149">
        <v>50</v>
      </c>
      <c r="G181" s="150">
        <v>625</v>
      </c>
      <c r="H181" s="175">
        <v>0.625</v>
      </c>
      <c r="I181" s="151">
        <v>7.8125</v>
      </c>
      <c r="J181" s="217"/>
    </row>
    <row r="182" spans="1:10" x14ac:dyDescent="0.25">
      <c r="A182" s="213">
        <v>79</v>
      </c>
      <c r="B182" s="152" t="s">
        <v>8</v>
      </c>
      <c r="C182" s="224" t="s">
        <v>1249</v>
      </c>
      <c r="D182" s="154">
        <v>40</v>
      </c>
      <c r="E182" s="154">
        <v>5</v>
      </c>
      <c r="F182" s="154">
        <v>24</v>
      </c>
      <c r="G182" s="155">
        <v>375</v>
      </c>
      <c r="H182" s="179">
        <v>0.6</v>
      </c>
      <c r="I182" s="151">
        <v>9.375</v>
      </c>
      <c r="J182" s="217"/>
    </row>
    <row r="183" spans="1:10" x14ac:dyDescent="0.25">
      <c r="A183" s="213">
        <v>80</v>
      </c>
      <c r="B183" s="152" t="s">
        <v>8</v>
      </c>
      <c r="C183" s="224" t="s">
        <v>1248</v>
      </c>
      <c r="D183" s="154">
        <v>24</v>
      </c>
      <c r="E183" s="154">
        <v>4</v>
      </c>
      <c r="F183" s="154">
        <v>14</v>
      </c>
      <c r="G183" s="155">
        <v>94</v>
      </c>
      <c r="H183" s="179">
        <v>0.58299999999999996</v>
      </c>
      <c r="I183" s="151">
        <v>3.9166666666666665</v>
      </c>
      <c r="J183" s="217"/>
    </row>
    <row r="184" spans="1:10" x14ac:dyDescent="0.25">
      <c r="A184" s="213">
        <v>81</v>
      </c>
      <c r="B184" s="152" t="s">
        <v>8</v>
      </c>
      <c r="C184" s="224" t="s">
        <v>1247</v>
      </c>
      <c r="D184" s="154">
        <v>50</v>
      </c>
      <c r="E184" s="154">
        <v>11</v>
      </c>
      <c r="F184" s="154">
        <v>29</v>
      </c>
      <c r="G184" s="155">
        <v>237.5</v>
      </c>
      <c r="H184" s="179">
        <v>0.57999999999999996</v>
      </c>
      <c r="I184" s="151">
        <v>4.75</v>
      </c>
      <c r="J184" s="217" t="s">
        <v>990</v>
      </c>
    </row>
    <row r="185" spans="1:10" x14ac:dyDescent="0.25">
      <c r="A185" s="213">
        <v>82</v>
      </c>
      <c r="B185" s="149" t="s">
        <v>8</v>
      </c>
      <c r="C185" s="149" t="s">
        <v>1246</v>
      </c>
      <c r="D185" s="149">
        <v>50</v>
      </c>
      <c r="E185" s="149">
        <v>6</v>
      </c>
      <c r="F185" s="149">
        <v>28</v>
      </c>
      <c r="G185" s="150">
        <v>192</v>
      </c>
      <c r="H185" s="175">
        <v>0.56000000000000005</v>
      </c>
      <c r="I185" s="151">
        <v>3.84</v>
      </c>
      <c r="J185" s="217"/>
    </row>
    <row r="186" spans="1:10" x14ac:dyDescent="0.25">
      <c r="A186" s="213">
        <v>83</v>
      </c>
      <c r="B186" s="223" t="s">
        <v>115</v>
      </c>
      <c r="C186" s="153" t="s">
        <v>253</v>
      </c>
      <c r="D186" s="154">
        <v>57</v>
      </c>
      <c r="E186" s="154">
        <v>8</v>
      </c>
      <c r="F186" s="154">
        <v>29</v>
      </c>
      <c r="G186" s="155">
        <v>262</v>
      </c>
      <c r="H186" s="179">
        <v>0.50900000000000001</v>
      </c>
      <c r="I186" s="151">
        <v>4.5964912280701755</v>
      </c>
      <c r="J186" s="217"/>
    </row>
    <row r="187" spans="1:10" x14ac:dyDescent="0.25">
      <c r="A187" s="213">
        <v>84</v>
      </c>
      <c r="B187" s="149" t="s">
        <v>8</v>
      </c>
      <c r="C187" s="149" t="s">
        <v>1245</v>
      </c>
      <c r="D187" s="149">
        <v>80</v>
      </c>
      <c r="E187" s="149">
        <v>13</v>
      </c>
      <c r="F187" s="149">
        <v>40</v>
      </c>
      <c r="G187" s="150">
        <v>465</v>
      </c>
      <c r="H187" s="175">
        <v>0.5</v>
      </c>
      <c r="I187" s="151">
        <v>5.8125</v>
      </c>
      <c r="J187" s="217"/>
    </row>
    <row r="188" spans="1:10" x14ac:dyDescent="0.25">
      <c r="A188" s="213">
        <v>85</v>
      </c>
      <c r="B188" s="149" t="s">
        <v>1014</v>
      </c>
      <c r="C188" s="149" t="s">
        <v>223</v>
      </c>
      <c r="D188" s="149">
        <v>60</v>
      </c>
      <c r="E188" s="149">
        <v>6</v>
      </c>
      <c r="F188" s="149">
        <v>30</v>
      </c>
      <c r="G188" s="150">
        <v>95</v>
      </c>
      <c r="H188" s="175">
        <v>0.5</v>
      </c>
      <c r="I188" s="151">
        <v>1.5833333333333333</v>
      </c>
      <c r="J188" s="217"/>
    </row>
    <row r="189" spans="1:10" x14ac:dyDescent="0.25">
      <c r="A189" s="213">
        <v>86</v>
      </c>
      <c r="B189" s="152" t="s">
        <v>8</v>
      </c>
      <c r="C189" s="153" t="s">
        <v>227</v>
      </c>
      <c r="D189" s="154">
        <v>47</v>
      </c>
      <c r="E189" s="154">
        <v>7</v>
      </c>
      <c r="F189" s="154">
        <v>23</v>
      </c>
      <c r="G189" s="155">
        <v>413</v>
      </c>
      <c r="H189" s="179">
        <v>0.48899999999999999</v>
      </c>
      <c r="I189" s="151">
        <v>8.787234042553191</v>
      </c>
      <c r="J189" s="217"/>
    </row>
    <row r="190" spans="1:10" x14ac:dyDescent="0.25">
      <c r="A190" s="213">
        <v>87</v>
      </c>
      <c r="B190" s="149" t="s">
        <v>58</v>
      </c>
      <c r="C190" s="149" t="s">
        <v>1244</v>
      </c>
      <c r="D190" s="149">
        <v>35</v>
      </c>
      <c r="E190" s="149">
        <v>6</v>
      </c>
      <c r="F190" s="149">
        <v>17</v>
      </c>
      <c r="G190" s="150">
        <v>123</v>
      </c>
      <c r="H190" s="175">
        <v>0.48571428571428571</v>
      </c>
      <c r="I190" s="151">
        <v>3.5142857142857142</v>
      </c>
      <c r="J190" s="217"/>
    </row>
    <row r="191" spans="1:10" x14ac:dyDescent="0.25">
      <c r="A191" s="213">
        <v>88</v>
      </c>
      <c r="B191" s="149" t="s">
        <v>1243</v>
      </c>
      <c r="C191" s="149" t="s">
        <v>650</v>
      </c>
      <c r="D191" s="149">
        <v>77</v>
      </c>
      <c r="E191" s="149">
        <v>9</v>
      </c>
      <c r="F191" s="149">
        <v>36</v>
      </c>
      <c r="G191" s="150">
        <v>166.9</v>
      </c>
      <c r="H191" s="175">
        <v>0.46753246753246752</v>
      </c>
      <c r="I191" s="151">
        <v>2.1675324675324674</v>
      </c>
      <c r="J191" s="217"/>
    </row>
    <row r="192" spans="1:10" x14ac:dyDescent="0.25">
      <c r="A192" s="213">
        <v>89</v>
      </c>
      <c r="B192" s="149" t="s">
        <v>8</v>
      </c>
      <c r="C192" s="149" t="s">
        <v>1242</v>
      </c>
      <c r="D192" s="149">
        <v>50</v>
      </c>
      <c r="E192" s="149">
        <v>5</v>
      </c>
      <c r="F192" s="149">
        <v>23</v>
      </c>
      <c r="G192" s="150">
        <v>316</v>
      </c>
      <c r="H192" s="175">
        <v>0.46</v>
      </c>
      <c r="I192" s="151">
        <v>6.32</v>
      </c>
      <c r="J192" s="217"/>
    </row>
    <row r="193" spans="1:10" x14ac:dyDescent="0.25">
      <c r="A193" s="213">
        <v>90</v>
      </c>
      <c r="B193" s="149" t="s">
        <v>8</v>
      </c>
      <c r="C193" s="149" t="s">
        <v>1241</v>
      </c>
      <c r="D193" s="149">
        <v>40</v>
      </c>
      <c r="E193" s="149">
        <v>4</v>
      </c>
      <c r="F193" s="149">
        <v>18</v>
      </c>
      <c r="G193" s="150">
        <v>159</v>
      </c>
      <c r="H193" s="175">
        <v>0.45</v>
      </c>
      <c r="I193" s="151">
        <v>3.9750000000000001</v>
      </c>
      <c r="J193" s="217"/>
    </row>
    <row r="194" spans="1:10" x14ac:dyDescent="0.25">
      <c r="A194" s="213">
        <v>91</v>
      </c>
      <c r="B194" s="149" t="s">
        <v>58</v>
      </c>
      <c r="C194" s="149" t="s">
        <v>231</v>
      </c>
      <c r="D194" s="149">
        <v>62</v>
      </c>
      <c r="E194" s="149">
        <v>8</v>
      </c>
      <c r="F194" s="149">
        <v>27</v>
      </c>
      <c r="G194" s="150">
        <v>250.2</v>
      </c>
      <c r="H194" s="175">
        <v>0.43548387096774194</v>
      </c>
      <c r="I194" s="151">
        <v>4.0354838709677416</v>
      </c>
      <c r="J194" s="217"/>
    </row>
    <row r="195" spans="1:10" x14ac:dyDescent="0.25">
      <c r="A195" s="213">
        <v>92</v>
      </c>
      <c r="B195" s="218" t="s">
        <v>8</v>
      </c>
      <c r="C195" s="228" t="s">
        <v>1240</v>
      </c>
      <c r="D195" s="218">
        <v>60</v>
      </c>
      <c r="E195" s="218">
        <v>7</v>
      </c>
      <c r="F195" s="218">
        <v>26</v>
      </c>
      <c r="G195" s="219">
        <v>195</v>
      </c>
      <c r="H195" s="220">
        <v>0.43333333333333335</v>
      </c>
      <c r="I195" s="221">
        <v>3.25</v>
      </c>
      <c r="J195" s="217"/>
    </row>
    <row r="196" spans="1:10" x14ac:dyDescent="0.25">
      <c r="A196" s="213">
        <v>93</v>
      </c>
      <c r="B196" s="152" t="s">
        <v>8</v>
      </c>
      <c r="C196" s="153" t="s">
        <v>251</v>
      </c>
      <c r="D196" s="154">
        <v>75</v>
      </c>
      <c r="E196" s="154">
        <v>8</v>
      </c>
      <c r="F196" s="154">
        <v>32</v>
      </c>
      <c r="G196" s="155">
        <v>277.60000000000002</v>
      </c>
      <c r="H196" s="179">
        <v>0.42699999999999999</v>
      </c>
      <c r="I196" s="151">
        <v>3.7013333333333338</v>
      </c>
      <c r="J196" s="217"/>
    </row>
    <row r="197" spans="1:10" x14ac:dyDescent="0.25">
      <c r="A197" s="213">
        <v>94</v>
      </c>
      <c r="B197" s="222" t="s">
        <v>8</v>
      </c>
      <c r="C197" s="222" t="s">
        <v>1239</v>
      </c>
      <c r="D197" s="222">
        <v>90</v>
      </c>
      <c r="E197" s="149">
        <v>7</v>
      </c>
      <c r="F197" s="149">
        <v>33</v>
      </c>
      <c r="G197" s="150">
        <v>545</v>
      </c>
      <c r="H197" s="175">
        <v>0.36666666666666664</v>
      </c>
      <c r="I197" s="151">
        <v>6.0555555555555554</v>
      </c>
      <c r="J197" s="217"/>
    </row>
    <row r="198" spans="1:10" x14ac:dyDescent="0.25">
      <c r="A198" s="213">
        <v>95</v>
      </c>
      <c r="B198" s="149" t="s">
        <v>16</v>
      </c>
      <c r="C198" s="149" t="s">
        <v>1238</v>
      </c>
      <c r="D198" s="149">
        <v>40</v>
      </c>
      <c r="E198" s="149">
        <v>4</v>
      </c>
      <c r="F198" s="149">
        <v>12</v>
      </c>
      <c r="G198" s="150">
        <v>175</v>
      </c>
      <c r="H198" s="175">
        <v>0.3</v>
      </c>
      <c r="I198" s="151">
        <v>4.375</v>
      </c>
      <c r="J198" s="217"/>
    </row>
    <row r="199" spans="1:10" x14ac:dyDescent="0.25">
      <c r="A199" s="213">
        <v>96</v>
      </c>
      <c r="B199" s="149" t="s">
        <v>13</v>
      </c>
      <c r="C199" s="149" t="s">
        <v>1237</v>
      </c>
      <c r="D199" s="149">
        <v>50</v>
      </c>
      <c r="E199" s="149">
        <v>3</v>
      </c>
      <c r="F199" s="149">
        <v>14</v>
      </c>
      <c r="G199" s="150">
        <v>37.5</v>
      </c>
      <c r="H199" s="175">
        <v>0.28000000000000003</v>
      </c>
      <c r="I199" s="151">
        <v>0.75</v>
      </c>
      <c r="J199" s="217"/>
    </row>
    <row r="200" spans="1:10" x14ac:dyDescent="0.25">
      <c r="A200" s="213">
        <v>97</v>
      </c>
      <c r="B200" s="149" t="s">
        <v>13</v>
      </c>
      <c r="C200" s="149" t="s">
        <v>1011</v>
      </c>
      <c r="D200" s="149">
        <v>60</v>
      </c>
      <c r="E200" s="149">
        <v>5</v>
      </c>
      <c r="F200" s="149">
        <v>15</v>
      </c>
      <c r="G200" s="150">
        <v>123.2</v>
      </c>
      <c r="H200" s="175">
        <v>0.25</v>
      </c>
      <c r="I200" s="151">
        <v>2.0533333333333332</v>
      </c>
      <c r="J200" s="217"/>
    </row>
    <row r="201" spans="1:10" x14ac:dyDescent="0.25">
      <c r="A201" s="213">
        <v>98</v>
      </c>
      <c r="B201" s="149" t="s">
        <v>115</v>
      </c>
      <c r="C201" s="222" t="s">
        <v>1010</v>
      </c>
      <c r="D201" s="149">
        <v>98</v>
      </c>
      <c r="E201" s="149">
        <v>6</v>
      </c>
      <c r="F201" s="149">
        <v>23</v>
      </c>
      <c r="G201" s="150">
        <v>200</v>
      </c>
      <c r="H201" s="175">
        <v>0.23469387755102042</v>
      </c>
      <c r="I201" s="151">
        <v>2.0408163265306123</v>
      </c>
      <c r="J201" s="217"/>
    </row>
    <row r="202" spans="1:10" x14ac:dyDescent="0.25">
      <c r="A202" s="213">
        <v>99</v>
      </c>
      <c r="B202" s="152" t="s">
        <v>11</v>
      </c>
      <c r="C202" s="224" t="s">
        <v>1236</v>
      </c>
      <c r="D202" s="154">
        <v>60</v>
      </c>
      <c r="E202" s="154">
        <v>4</v>
      </c>
      <c r="F202" s="154">
        <v>11</v>
      </c>
      <c r="G202" s="155">
        <v>128</v>
      </c>
      <c r="H202" s="179">
        <v>0.183</v>
      </c>
      <c r="I202" s="151">
        <v>2.1333333333333333</v>
      </c>
      <c r="J202" s="217"/>
    </row>
    <row r="203" spans="1:10" x14ac:dyDescent="0.25">
      <c r="A203" s="213">
        <v>100</v>
      </c>
      <c r="B203" s="152" t="s">
        <v>8</v>
      </c>
      <c r="C203" s="153" t="s">
        <v>1235</v>
      </c>
      <c r="D203" s="154">
        <v>70</v>
      </c>
      <c r="E203" s="154">
        <v>3</v>
      </c>
      <c r="F203" s="154">
        <v>10</v>
      </c>
      <c r="G203" s="155">
        <v>114</v>
      </c>
      <c r="H203" s="179">
        <v>0.14299999999999999</v>
      </c>
      <c r="I203" s="151">
        <v>1.6285714285714286</v>
      </c>
      <c r="J203" s="217"/>
    </row>
    <row r="204" spans="1:10" x14ac:dyDescent="0.25">
      <c r="A204" s="213">
        <v>101</v>
      </c>
      <c r="B204" s="149" t="s">
        <v>8</v>
      </c>
      <c r="C204" s="165" t="s">
        <v>1234</v>
      </c>
      <c r="D204" s="149">
        <v>60</v>
      </c>
      <c r="E204" s="149">
        <v>1</v>
      </c>
      <c r="F204" s="149">
        <v>4</v>
      </c>
      <c r="G204" s="150">
        <v>96</v>
      </c>
      <c r="H204" s="175">
        <v>6.6666666666666666E-2</v>
      </c>
      <c r="I204" s="151">
        <v>1.6</v>
      </c>
      <c r="J204" s="217"/>
    </row>
    <row r="205" spans="1:10" x14ac:dyDescent="0.25">
      <c r="A205" s="213">
        <v>101</v>
      </c>
      <c r="B205" s="149" t="s">
        <v>8</v>
      </c>
      <c r="C205" s="149" t="s">
        <v>1233</v>
      </c>
      <c r="D205" s="149">
        <v>75</v>
      </c>
      <c r="E205" s="149">
        <v>1</v>
      </c>
      <c r="F205" s="149">
        <v>5</v>
      </c>
      <c r="G205" s="150">
        <v>120</v>
      </c>
      <c r="H205" s="175">
        <v>6.6666666666666666E-2</v>
      </c>
      <c r="I205" s="151">
        <v>1.6</v>
      </c>
      <c r="J205" s="217"/>
    </row>
    <row r="206" spans="1:10" x14ac:dyDescent="0.25">
      <c r="A206" s="214">
        <v>103</v>
      </c>
      <c r="B206" s="149" t="s">
        <v>21</v>
      </c>
      <c r="C206" s="149" t="s">
        <v>1232</v>
      </c>
      <c r="D206" s="149">
        <v>88</v>
      </c>
      <c r="E206" s="149">
        <v>1</v>
      </c>
      <c r="F206" s="149">
        <v>5</v>
      </c>
      <c r="G206" s="150">
        <v>45</v>
      </c>
      <c r="H206" s="175">
        <v>5.6818181818181816E-2</v>
      </c>
      <c r="I206" s="151">
        <v>0.51136363636363635</v>
      </c>
      <c r="J206" s="217"/>
    </row>
    <row r="207" spans="1:10" x14ac:dyDescent="0.25">
      <c r="A207" s="215">
        <v>104</v>
      </c>
      <c r="B207" s="149" t="s">
        <v>8</v>
      </c>
      <c r="C207" s="165" t="s">
        <v>1231</v>
      </c>
      <c r="D207" s="149">
        <v>90</v>
      </c>
      <c r="E207" s="149">
        <v>1</v>
      </c>
      <c r="F207" s="149">
        <v>3</v>
      </c>
      <c r="G207" s="150">
        <v>36</v>
      </c>
      <c r="H207" s="175">
        <v>3.3333333333333333E-2</v>
      </c>
      <c r="I207" s="151">
        <v>0.4</v>
      </c>
      <c r="J207" s="217"/>
    </row>
    <row r="208" spans="1:10" x14ac:dyDescent="0.25">
      <c r="A208" s="215">
        <v>105</v>
      </c>
      <c r="B208" s="149" t="s">
        <v>8</v>
      </c>
      <c r="C208" s="149" t="s">
        <v>1006</v>
      </c>
      <c r="D208" s="149">
        <v>100</v>
      </c>
      <c r="E208" s="149">
        <v>1</v>
      </c>
      <c r="F208" s="149">
        <v>3</v>
      </c>
      <c r="G208" s="150">
        <v>15</v>
      </c>
      <c r="H208" s="175">
        <v>0.03</v>
      </c>
      <c r="I208" s="151">
        <v>0.15</v>
      </c>
      <c r="J208" s="217"/>
    </row>
    <row r="209" spans="1:10" x14ac:dyDescent="0.25">
      <c r="A209" s="169"/>
      <c r="B209" s="160"/>
      <c r="C209" s="160"/>
      <c r="D209" s="160"/>
      <c r="E209" s="160"/>
      <c r="F209" s="160"/>
      <c r="G209" s="162"/>
      <c r="H209" s="176"/>
      <c r="I209" s="145"/>
    </row>
    <row r="210" spans="1:10" x14ac:dyDescent="0.25">
      <c r="A210" s="169"/>
      <c r="B210" s="160"/>
      <c r="C210" s="160"/>
      <c r="D210" s="160"/>
      <c r="E210" s="160"/>
      <c r="F210" s="160"/>
      <c r="G210" s="162"/>
      <c r="H210" s="176"/>
      <c r="I210" s="145"/>
    </row>
    <row r="211" spans="1:10" ht="18.75" x14ac:dyDescent="0.25">
      <c r="A211" s="595" t="s">
        <v>1487</v>
      </c>
      <c r="B211" s="596"/>
      <c r="C211" s="596"/>
      <c r="D211" s="596"/>
      <c r="E211" s="596"/>
      <c r="F211" s="596"/>
      <c r="G211" s="596"/>
      <c r="H211" s="596"/>
      <c r="I211" s="596"/>
      <c r="J211" s="597"/>
    </row>
    <row r="212" spans="1:10" x14ac:dyDescent="0.25">
      <c r="A212" s="156" t="s">
        <v>1221</v>
      </c>
      <c r="B212" s="156" t="s">
        <v>0</v>
      </c>
      <c r="C212" s="156" t="s">
        <v>1</v>
      </c>
      <c r="D212" s="163" t="s">
        <v>2</v>
      </c>
      <c r="E212" s="163" t="s">
        <v>3</v>
      </c>
      <c r="F212" s="163" t="s">
        <v>4</v>
      </c>
      <c r="G212" s="163" t="s">
        <v>5</v>
      </c>
      <c r="H212" s="164" t="s">
        <v>6</v>
      </c>
      <c r="I212" s="229" t="s">
        <v>1499</v>
      </c>
      <c r="J212" s="225" t="s">
        <v>7</v>
      </c>
    </row>
    <row r="213" spans="1:10" x14ac:dyDescent="0.25">
      <c r="A213" s="382">
        <v>1</v>
      </c>
      <c r="B213" s="383" t="s">
        <v>8</v>
      </c>
      <c r="C213" s="384" t="s">
        <v>1230</v>
      </c>
      <c r="D213" s="383">
        <v>150</v>
      </c>
      <c r="E213" s="383">
        <v>61</v>
      </c>
      <c r="F213" s="383">
        <v>268</v>
      </c>
      <c r="G213" s="385">
        <v>1485.9</v>
      </c>
      <c r="H213" s="386">
        <v>1.7866666666666666</v>
      </c>
      <c r="I213" s="387">
        <v>9.9060000000000006</v>
      </c>
      <c r="J213" s="217"/>
    </row>
    <row r="214" spans="1:10" x14ac:dyDescent="0.25">
      <c r="A214" s="394">
        <v>2</v>
      </c>
      <c r="B214" s="395" t="s">
        <v>8</v>
      </c>
      <c r="C214" s="395" t="s">
        <v>1229</v>
      </c>
      <c r="D214" s="395">
        <v>102</v>
      </c>
      <c r="E214" s="395">
        <v>32</v>
      </c>
      <c r="F214" s="395">
        <v>147</v>
      </c>
      <c r="G214" s="396">
        <v>1585</v>
      </c>
      <c r="H214" s="397">
        <v>1.4411764705882353</v>
      </c>
      <c r="I214" s="398">
        <v>15.53921568627451</v>
      </c>
      <c r="J214" s="217"/>
    </row>
    <row r="215" spans="1:10" x14ac:dyDescent="0.25">
      <c r="A215" s="405">
        <v>3</v>
      </c>
      <c r="B215" s="406" t="s">
        <v>8</v>
      </c>
      <c r="C215" s="406" t="s">
        <v>261</v>
      </c>
      <c r="D215" s="406">
        <v>175</v>
      </c>
      <c r="E215" s="406">
        <v>55</v>
      </c>
      <c r="F215" s="406">
        <v>211</v>
      </c>
      <c r="G215" s="407">
        <v>2231</v>
      </c>
      <c r="H215" s="408">
        <v>1.2057142857142857</v>
      </c>
      <c r="I215" s="409">
        <v>12.748571428571429</v>
      </c>
      <c r="J215" s="217"/>
    </row>
    <row r="216" spans="1:10" x14ac:dyDescent="0.25">
      <c r="A216" s="166">
        <v>4</v>
      </c>
      <c r="B216" s="6" t="s">
        <v>8</v>
      </c>
      <c r="C216" s="29" t="s">
        <v>1228</v>
      </c>
      <c r="D216" s="6">
        <v>130</v>
      </c>
      <c r="E216" s="6">
        <v>27</v>
      </c>
      <c r="F216" s="6">
        <v>106</v>
      </c>
      <c r="G216" s="28">
        <v>894</v>
      </c>
      <c r="H216" s="173">
        <v>0.81538461538461537</v>
      </c>
      <c r="I216" s="230">
        <v>6.8769230769230774</v>
      </c>
      <c r="J216" s="217"/>
    </row>
    <row r="217" spans="1:10" x14ac:dyDescent="0.25">
      <c r="A217" s="166">
        <v>5</v>
      </c>
      <c r="B217" s="30" t="s">
        <v>8</v>
      </c>
      <c r="C217" s="25" t="s">
        <v>1227</v>
      </c>
      <c r="D217" s="24">
        <v>155</v>
      </c>
      <c r="E217" s="24">
        <v>27</v>
      </c>
      <c r="F217" s="24">
        <v>121</v>
      </c>
      <c r="G217" s="23">
        <v>1126.0999999999999</v>
      </c>
      <c r="H217" s="178">
        <v>0.78100000000000003</v>
      </c>
      <c r="I217" s="230">
        <v>7.2651612903225802</v>
      </c>
      <c r="J217" s="217" t="s">
        <v>990</v>
      </c>
    </row>
    <row r="218" spans="1:10" x14ac:dyDescent="0.25">
      <c r="A218" s="166">
        <v>6</v>
      </c>
      <c r="B218" s="6" t="s">
        <v>21</v>
      </c>
      <c r="C218" s="29" t="s">
        <v>1226</v>
      </c>
      <c r="D218" s="6">
        <v>138</v>
      </c>
      <c r="E218" s="6">
        <v>14</v>
      </c>
      <c r="F218" s="6">
        <v>64</v>
      </c>
      <c r="G218" s="28">
        <v>365.5</v>
      </c>
      <c r="H218" s="173">
        <v>0.46376811594202899</v>
      </c>
      <c r="I218" s="230">
        <v>2.6485507246376812</v>
      </c>
      <c r="J218" s="217"/>
    </row>
    <row r="219" spans="1:10" x14ac:dyDescent="0.25">
      <c r="A219" s="166">
        <v>7</v>
      </c>
      <c r="B219" s="30" t="s">
        <v>8</v>
      </c>
      <c r="C219" s="32" t="s">
        <v>1225</v>
      </c>
      <c r="D219" s="24">
        <v>136</v>
      </c>
      <c r="E219" s="24">
        <v>15</v>
      </c>
      <c r="F219" s="24">
        <v>61</v>
      </c>
      <c r="G219" s="23">
        <v>448</v>
      </c>
      <c r="H219" s="178">
        <v>0.44900000000000001</v>
      </c>
      <c r="I219" s="230">
        <v>3.2941176470588234</v>
      </c>
      <c r="J219" s="217"/>
    </row>
    <row r="220" spans="1:10" x14ac:dyDescent="0.25">
      <c r="A220" s="166">
        <v>8</v>
      </c>
      <c r="B220" s="30" t="s">
        <v>8</v>
      </c>
      <c r="C220" s="25" t="s">
        <v>994</v>
      </c>
      <c r="D220" s="24">
        <v>250</v>
      </c>
      <c r="E220" s="24">
        <v>26</v>
      </c>
      <c r="F220" s="24">
        <v>101</v>
      </c>
      <c r="G220" s="23">
        <v>971</v>
      </c>
      <c r="H220" s="178">
        <v>0.40400000000000003</v>
      </c>
      <c r="I220" s="230">
        <v>3.8839999999999999</v>
      </c>
      <c r="J220" s="217"/>
    </row>
    <row r="221" spans="1:10" x14ac:dyDescent="0.25">
      <c r="A221" s="166">
        <v>9</v>
      </c>
      <c r="B221" s="6" t="s">
        <v>11</v>
      </c>
      <c r="C221" s="29" t="s">
        <v>262</v>
      </c>
      <c r="D221" s="6">
        <v>130</v>
      </c>
      <c r="E221" s="6">
        <v>9</v>
      </c>
      <c r="F221" s="6">
        <v>40</v>
      </c>
      <c r="G221" s="28">
        <v>257</v>
      </c>
      <c r="H221" s="173">
        <v>0.30769230769230771</v>
      </c>
      <c r="I221" s="230">
        <v>1.976923076923077</v>
      </c>
      <c r="J221" s="217"/>
    </row>
    <row r="222" spans="1:10" x14ac:dyDescent="0.25">
      <c r="A222" s="166">
        <v>10</v>
      </c>
      <c r="B222" s="30" t="s">
        <v>8</v>
      </c>
      <c r="C222" s="25" t="s">
        <v>263</v>
      </c>
      <c r="D222" s="24">
        <v>300</v>
      </c>
      <c r="E222" s="24">
        <v>20</v>
      </c>
      <c r="F222" s="24">
        <v>89</v>
      </c>
      <c r="G222" s="23">
        <v>965.2</v>
      </c>
      <c r="H222" s="178">
        <v>0.29699999999999999</v>
      </c>
      <c r="I222" s="230">
        <v>3.2173333333333334</v>
      </c>
      <c r="J222" s="217"/>
    </row>
    <row r="223" spans="1:10" x14ac:dyDescent="0.25">
      <c r="A223" s="166">
        <v>11</v>
      </c>
      <c r="B223" s="27" t="s">
        <v>35</v>
      </c>
      <c r="C223" s="30" t="s">
        <v>1224</v>
      </c>
      <c r="D223" s="27">
        <v>259</v>
      </c>
      <c r="E223" s="27">
        <v>23</v>
      </c>
      <c r="F223" s="27">
        <v>72</v>
      </c>
      <c r="G223" s="31">
        <v>916</v>
      </c>
      <c r="H223" s="173">
        <v>0.27799227799227799</v>
      </c>
      <c r="I223" s="230">
        <v>3.5366795366795367</v>
      </c>
      <c r="J223" s="217"/>
    </row>
    <row r="224" spans="1:10" x14ac:dyDescent="0.25">
      <c r="A224" s="166">
        <v>12</v>
      </c>
      <c r="B224" s="30" t="s">
        <v>21</v>
      </c>
      <c r="C224" s="25" t="s">
        <v>724</v>
      </c>
      <c r="D224" s="24">
        <v>190</v>
      </c>
      <c r="E224" s="24">
        <v>10</v>
      </c>
      <c r="F224" s="24">
        <v>43</v>
      </c>
      <c r="G224" s="23">
        <v>524</v>
      </c>
      <c r="H224" s="178">
        <v>0.22600000000000001</v>
      </c>
      <c r="I224" s="230">
        <v>2.7578947368421054</v>
      </c>
      <c r="J224" s="217"/>
    </row>
    <row r="225" spans="1:10" x14ac:dyDescent="0.25">
      <c r="A225" s="166">
        <v>13</v>
      </c>
      <c r="B225" s="6" t="s">
        <v>8</v>
      </c>
      <c r="C225" s="29" t="s">
        <v>269</v>
      </c>
      <c r="D225" s="6">
        <v>300</v>
      </c>
      <c r="E225" s="6">
        <v>20</v>
      </c>
      <c r="F225" s="6">
        <v>62</v>
      </c>
      <c r="G225" s="28">
        <v>632</v>
      </c>
      <c r="H225" s="173">
        <v>0.20666666666666667</v>
      </c>
      <c r="I225" s="230">
        <v>2.1066666666666665</v>
      </c>
      <c r="J225" s="217"/>
    </row>
    <row r="226" spans="1:10" x14ac:dyDescent="0.25">
      <c r="A226" s="166">
        <v>14</v>
      </c>
      <c r="B226" s="30" t="s">
        <v>212</v>
      </c>
      <c r="C226" s="25" t="s">
        <v>375</v>
      </c>
      <c r="D226" s="24">
        <v>879</v>
      </c>
      <c r="E226" s="24">
        <v>43</v>
      </c>
      <c r="F226" s="24">
        <v>139</v>
      </c>
      <c r="G226" s="23">
        <v>1490.3</v>
      </c>
      <c r="H226" s="178">
        <v>0.158</v>
      </c>
      <c r="I226" s="230">
        <v>1.6954493742889647</v>
      </c>
      <c r="J226" s="217"/>
    </row>
    <row r="227" spans="1:10" x14ac:dyDescent="0.25">
      <c r="A227" s="166">
        <v>15</v>
      </c>
      <c r="B227" s="6" t="s">
        <v>21</v>
      </c>
      <c r="C227" s="29" t="s">
        <v>272</v>
      </c>
      <c r="D227" s="6">
        <v>125</v>
      </c>
      <c r="E227" s="6">
        <v>5</v>
      </c>
      <c r="F227" s="6">
        <v>19</v>
      </c>
      <c r="G227" s="28">
        <v>172</v>
      </c>
      <c r="H227" s="173">
        <v>0.152</v>
      </c>
      <c r="I227" s="230">
        <v>1.3759999999999999</v>
      </c>
      <c r="J227" s="217"/>
    </row>
    <row r="228" spans="1:10" x14ac:dyDescent="0.25">
      <c r="A228" s="166">
        <v>16</v>
      </c>
      <c r="B228" s="26" t="s">
        <v>115</v>
      </c>
      <c r="C228" s="25" t="s">
        <v>267</v>
      </c>
      <c r="D228" s="24">
        <v>115</v>
      </c>
      <c r="E228" s="24">
        <v>2</v>
      </c>
      <c r="F228" s="24">
        <v>10</v>
      </c>
      <c r="G228" s="23">
        <v>80</v>
      </c>
      <c r="H228" s="178">
        <v>8.6999999999999994E-2</v>
      </c>
      <c r="I228" s="230">
        <v>0.69565217391304346</v>
      </c>
      <c r="J228" s="217"/>
    </row>
    <row r="229" spans="1:10" x14ac:dyDescent="0.25">
      <c r="A229" s="166">
        <v>17</v>
      </c>
      <c r="B229" s="6" t="s">
        <v>8</v>
      </c>
      <c r="C229" s="29" t="s">
        <v>1223</v>
      </c>
      <c r="D229" s="6">
        <v>200</v>
      </c>
      <c r="E229" s="6">
        <v>4</v>
      </c>
      <c r="F229" s="6">
        <v>14</v>
      </c>
      <c r="G229" s="28">
        <v>197</v>
      </c>
      <c r="H229" s="173">
        <v>7.0000000000000007E-2</v>
      </c>
      <c r="I229" s="230">
        <v>0.98499999999999999</v>
      </c>
      <c r="J229" s="217"/>
    </row>
    <row r="230" spans="1:10" x14ac:dyDescent="0.25">
      <c r="A230" s="166">
        <v>18</v>
      </c>
      <c r="B230" s="26" t="s">
        <v>13</v>
      </c>
      <c r="C230" s="25" t="s">
        <v>1222</v>
      </c>
      <c r="D230" s="24">
        <v>350</v>
      </c>
      <c r="E230" s="24">
        <v>5</v>
      </c>
      <c r="F230" s="24">
        <v>16</v>
      </c>
      <c r="G230" s="23">
        <v>271.8</v>
      </c>
      <c r="H230" s="178">
        <v>4.5999999999999999E-2</v>
      </c>
      <c r="I230" s="230">
        <v>0.77657142857142858</v>
      </c>
      <c r="J230" s="217"/>
    </row>
    <row r="233" spans="1:10" ht="18.75" x14ac:dyDescent="0.25">
      <c r="A233" s="591" t="s">
        <v>1495</v>
      </c>
      <c r="B233" s="592"/>
      <c r="C233" s="592"/>
      <c r="D233" s="592"/>
      <c r="E233" s="592"/>
      <c r="F233" s="592"/>
      <c r="G233" s="592"/>
      <c r="H233" s="592"/>
      <c r="I233" s="593"/>
    </row>
    <row r="234" spans="1:10" x14ac:dyDescent="0.25">
      <c r="A234" s="156" t="s">
        <v>1221</v>
      </c>
      <c r="B234" s="157" t="s">
        <v>0</v>
      </c>
      <c r="C234" s="158" t="s">
        <v>1220</v>
      </c>
      <c r="D234" s="159" t="s">
        <v>3</v>
      </c>
      <c r="E234" s="159" t="s">
        <v>4</v>
      </c>
      <c r="F234" s="159" t="s">
        <v>275</v>
      </c>
      <c r="G234" s="159" t="s">
        <v>276</v>
      </c>
      <c r="H234" s="159" t="s">
        <v>277</v>
      </c>
      <c r="I234" s="159" t="s">
        <v>1640</v>
      </c>
    </row>
    <row r="235" spans="1:10" x14ac:dyDescent="0.25">
      <c r="A235" s="388">
        <v>1</v>
      </c>
      <c r="B235" s="389" t="s">
        <v>1796</v>
      </c>
      <c r="C235" s="390">
        <v>182072</v>
      </c>
      <c r="D235" s="390">
        <v>1347</v>
      </c>
      <c r="E235" s="390">
        <v>5472</v>
      </c>
      <c r="F235" s="391">
        <v>51550.6</v>
      </c>
      <c r="G235" s="392">
        <v>3.0054044553802891E-2</v>
      </c>
      <c r="H235" s="393">
        <v>7.3981721516762598E-3</v>
      </c>
      <c r="I235" s="549">
        <v>0.2831330462674107</v>
      </c>
    </row>
    <row r="236" spans="1:10" x14ac:dyDescent="0.25">
      <c r="A236" s="399">
        <v>2</v>
      </c>
      <c r="B236" s="400" t="s">
        <v>1798</v>
      </c>
      <c r="C236" s="401">
        <v>2330</v>
      </c>
      <c r="D236" s="401">
        <v>13</v>
      </c>
      <c r="E236" s="401">
        <v>39</v>
      </c>
      <c r="F236" s="402">
        <v>327.39999999999998</v>
      </c>
      <c r="G236" s="403">
        <v>1.6738197424892704E-2</v>
      </c>
      <c r="H236" s="404">
        <v>5.5793991416309011E-3</v>
      </c>
      <c r="I236" s="475">
        <v>0.14051502145922745</v>
      </c>
    </row>
    <row r="237" spans="1:10" x14ac:dyDescent="0.25">
      <c r="A237" s="410">
        <v>3</v>
      </c>
      <c r="B237" s="411" t="s">
        <v>1799</v>
      </c>
      <c r="C237" s="412">
        <v>31798</v>
      </c>
      <c r="D237" s="412">
        <v>132</v>
      </c>
      <c r="E237" s="412">
        <v>489</v>
      </c>
      <c r="F237" s="413">
        <v>5101</v>
      </c>
      <c r="G237" s="414">
        <v>1.5378325680860432E-2</v>
      </c>
      <c r="H237" s="415">
        <v>4.1512044782690731E-3</v>
      </c>
      <c r="I237" s="474">
        <v>0.16041889427007988</v>
      </c>
    </row>
    <row r="238" spans="1:10" x14ac:dyDescent="0.25">
      <c r="A238" s="170">
        <v>4</v>
      </c>
      <c r="B238" s="181" t="s">
        <v>1808</v>
      </c>
      <c r="C238" s="8">
        <v>9729</v>
      </c>
      <c r="D238" s="8">
        <v>38</v>
      </c>
      <c r="E238" s="8">
        <v>136</v>
      </c>
      <c r="F238" s="20">
        <v>1247.8000000000002</v>
      </c>
      <c r="G238" s="177">
        <v>1.3978826189742008E-2</v>
      </c>
      <c r="H238" s="198">
        <v>3.9058484941926199E-3</v>
      </c>
      <c r="I238" s="550">
        <v>0.12825573029088294</v>
      </c>
    </row>
    <row r="239" spans="1:10" x14ac:dyDescent="0.25">
      <c r="A239" s="170">
        <v>5</v>
      </c>
      <c r="B239" s="181" t="s">
        <v>1800</v>
      </c>
      <c r="C239" s="8">
        <v>18859</v>
      </c>
      <c r="D239" s="21">
        <v>66</v>
      </c>
      <c r="E239" s="21">
        <v>258</v>
      </c>
      <c r="F239" s="20">
        <v>1982.5</v>
      </c>
      <c r="G239" s="177">
        <v>1.3680470862718066E-2</v>
      </c>
      <c r="H239" s="198">
        <v>3.4996553369743889E-3</v>
      </c>
      <c r="I239" s="550">
        <v>0.10512222281138979</v>
      </c>
    </row>
    <row r="240" spans="1:10" x14ac:dyDescent="0.25">
      <c r="A240" s="170">
        <v>6</v>
      </c>
      <c r="B240" s="181" t="s">
        <v>1803</v>
      </c>
      <c r="C240" s="8">
        <v>15507</v>
      </c>
      <c r="D240" s="8">
        <v>45</v>
      </c>
      <c r="E240" s="8">
        <v>168</v>
      </c>
      <c r="F240" s="20">
        <v>1201.7</v>
      </c>
      <c r="G240" s="177">
        <v>1.0833816985877346E-2</v>
      </c>
      <c r="H240" s="198">
        <v>2.901915264074289E-3</v>
      </c>
      <c r="I240" s="550">
        <v>7.7494034951957183E-2</v>
      </c>
    </row>
    <row r="241" spans="1:9" x14ac:dyDescent="0.25">
      <c r="A241" s="170">
        <v>7</v>
      </c>
      <c r="B241" s="181" t="s">
        <v>1797</v>
      </c>
      <c r="C241" s="8">
        <v>8487</v>
      </c>
      <c r="D241" s="8">
        <v>23</v>
      </c>
      <c r="E241" s="8">
        <v>85</v>
      </c>
      <c r="F241" s="20">
        <v>676</v>
      </c>
      <c r="G241" s="177">
        <v>1.0015317544479792E-2</v>
      </c>
      <c r="H241" s="198">
        <v>2.7100271002710027E-3</v>
      </c>
      <c r="I241" s="550">
        <v>7.9651231294921646E-2</v>
      </c>
    </row>
    <row r="242" spans="1:9" x14ac:dyDescent="0.25">
      <c r="A242" s="170">
        <v>8</v>
      </c>
      <c r="B242" s="181" t="s">
        <v>1806</v>
      </c>
      <c r="C242" s="8">
        <v>17172</v>
      </c>
      <c r="D242" s="8">
        <v>47</v>
      </c>
      <c r="E242" s="8">
        <v>157</v>
      </c>
      <c r="F242" s="20">
        <v>1809.3</v>
      </c>
      <c r="G242" s="177">
        <v>9.1427905893314704E-3</v>
      </c>
      <c r="H242" s="198">
        <v>2.7370137433030514E-3</v>
      </c>
      <c r="I242" s="550">
        <v>0.10536338225017471</v>
      </c>
    </row>
    <row r="243" spans="1:9" x14ac:dyDescent="0.25">
      <c r="A243" s="170">
        <v>9</v>
      </c>
      <c r="B243" s="181" t="s">
        <v>1807</v>
      </c>
      <c r="C243" s="8">
        <v>15463</v>
      </c>
      <c r="D243" s="8">
        <v>33</v>
      </c>
      <c r="E243" s="8">
        <v>129</v>
      </c>
      <c r="F243" s="20">
        <v>786.2</v>
      </c>
      <c r="G243" s="177">
        <v>8.3424949880359575E-3</v>
      </c>
      <c r="H243" s="198">
        <v>2.1341266248464078E-3</v>
      </c>
      <c r="I243" s="550">
        <v>5.0843950074371085E-2</v>
      </c>
    </row>
    <row r="244" spans="1:9" x14ac:dyDescent="0.25">
      <c r="A244" s="170">
        <v>10</v>
      </c>
      <c r="B244" s="181" t="s">
        <v>1816</v>
      </c>
      <c r="C244" s="8">
        <v>8590</v>
      </c>
      <c r="D244" s="8">
        <v>20</v>
      </c>
      <c r="E244" s="8">
        <v>69</v>
      </c>
      <c r="F244" s="20">
        <v>422.8</v>
      </c>
      <c r="G244" s="177">
        <v>8.0325960419091961E-3</v>
      </c>
      <c r="H244" s="198">
        <v>2.3282887077997671E-3</v>
      </c>
      <c r="I244" s="550">
        <v>4.9220023282887077E-2</v>
      </c>
    </row>
    <row r="245" spans="1:9" x14ac:dyDescent="0.25">
      <c r="A245" s="170">
        <v>11</v>
      </c>
      <c r="B245" s="181" t="s">
        <v>1810</v>
      </c>
      <c r="C245" s="8">
        <v>54478</v>
      </c>
      <c r="D245" s="8">
        <v>93</v>
      </c>
      <c r="E245" s="8">
        <v>365.5</v>
      </c>
      <c r="F245" s="20">
        <v>2799.6</v>
      </c>
      <c r="G245" s="177">
        <v>6.7091302911266937E-3</v>
      </c>
      <c r="H245" s="198">
        <v>1.7071111274275855E-3</v>
      </c>
      <c r="I245" s="550">
        <v>5.1389551745658797E-2</v>
      </c>
    </row>
    <row r="246" spans="1:9" x14ac:dyDescent="0.25">
      <c r="A246" s="170">
        <v>12</v>
      </c>
      <c r="B246" s="181" t="s">
        <v>1805</v>
      </c>
      <c r="C246" s="8">
        <v>10590</v>
      </c>
      <c r="D246" s="8">
        <v>15</v>
      </c>
      <c r="E246" s="8">
        <v>60</v>
      </c>
      <c r="F246" s="20">
        <v>341</v>
      </c>
      <c r="G246" s="177">
        <v>5.6657223796033997E-3</v>
      </c>
      <c r="H246" s="198">
        <v>1.4164305949008499E-3</v>
      </c>
      <c r="I246" s="550">
        <v>3.2200188857412652E-2</v>
      </c>
    </row>
    <row r="247" spans="1:9" x14ac:dyDescent="0.25">
      <c r="A247" s="170">
        <v>13</v>
      </c>
      <c r="B247" s="181" t="s">
        <v>1809</v>
      </c>
      <c r="C247" s="8">
        <v>16700</v>
      </c>
      <c r="D247" s="8">
        <v>26</v>
      </c>
      <c r="E247" s="8">
        <v>90</v>
      </c>
      <c r="F247" s="20">
        <v>514.79999999999995</v>
      </c>
      <c r="G247" s="177">
        <v>5.3892215568862277E-3</v>
      </c>
      <c r="H247" s="198">
        <v>1.5568862275449102E-3</v>
      </c>
      <c r="I247" s="550">
        <v>3.0826347305389218E-2</v>
      </c>
    </row>
    <row r="248" spans="1:9" x14ac:dyDescent="0.25">
      <c r="A248" s="170">
        <v>14</v>
      </c>
      <c r="B248" s="181" t="s">
        <v>1804</v>
      </c>
      <c r="C248" s="8">
        <v>4872</v>
      </c>
      <c r="D248" s="21">
        <v>5</v>
      </c>
      <c r="E248" s="21">
        <v>16</v>
      </c>
      <c r="F248" s="20">
        <v>143</v>
      </c>
      <c r="G248" s="177">
        <v>3.2840722495894909E-3</v>
      </c>
      <c r="H248" s="198">
        <v>1.026272577996716E-3</v>
      </c>
      <c r="I248" s="550">
        <v>2.9351395730706074E-2</v>
      </c>
    </row>
    <row r="249" spans="1:9" x14ac:dyDescent="0.25">
      <c r="A249" s="170">
        <v>15</v>
      </c>
      <c r="B249" s="181" t="s">
        <v>1817</v>
      </c>
      <c r="C249" s="8">
        <v>7950</v>
      </c>
      <c r="D249" s="8">
        <v>6</v>
      </c>
      <c r="E249" s="8">
        <v>19</v>
      </c>
      <c r="F249" s="20">
        <v>78</v>
      </c>
      <c r="G249" s="177">
        <v>2.389937106918239E-3</v>
      </c>
      <c r="H249" s="199">
        <v>7.5471698113207543E-4</v>
      </c>
      <c r="I249" s="550">
        <v>9.8113207547169817E-3</v>
      </c>
    </row>
    <row r="250" spans="1:9" x14ac:dyDescent="0.25">
      <c r="A250" s="170">
        <v>16</v>
      </c>
      <c r="B250" s="181" t="s">
        <v>1802</v>
      </c>
      <c r="C250" s="8">
        <v>24565</v>
      </c>
      <c r="D250" s="8">
        <v>20</v>
      </c>
      <c r="E250" s="8">
        <v>56</v>
      </c>
      <c r="F250" s="20">
        <v>931</v>
      </c>
      <c r="G250" s="177">
        <v>2.2796661917362099E-3</v>
      </c>
      <c r="H250" s="198">
        <v>8.1416649704864645E-4</v>
      </c>
      <c r="I250" s="550">
        <v>3.7899450437614494E-2</v>
      </c>
    </row>
    <row r="251" spans="1:9" x14ac:dyDescent="0.25">
      <c r="A251" s="166">
        <v>17</v>
      </c>
      <c r="B251" s="181" t="s">
        <v>1820</v>
      </c>
      <c r="C251" s="8">
        <v>7012</v>
      </c>
      <c r="D251" s="8">
        <v>3</v>
      </c>
      <c r="E251" s="8">
        <v>12</v>
      </c>
      <c r="F251" s="20">
        <v>347</v>
      </c>
      <c r="G251" s="177">
        <v>1.7113519680547634E-3</v>
      </c>
      <c r="H251" s="198">
        <v>4.2783799201369084E-4</v>
      </c>
      <c r="I251" s="550">
        <v>4.948659440958357E-2</v>
      </c>
    </row>
    <row r="252" spans="1:9" x14ac:dyDescent="0.25">
      <c r="I252" s="551"/>
    </row>
    <row r="253" spans="1:9" x14ac:dyDescent="0.25">
      <c r="A253" s="540" t="s">
        <v>1814</v>
      </c>
      <c r="B253" s="541"/>
      <c r="C253" s="541">
        <f>SUM(C235:C251)</f>
        <v>436174</v>
      </c>
      <c r="D253" s="541">
        <f t="shared" ref="D253:F253" si="0">SUM(D235:D251)</f>
        <v>1932</v>
      </c>
      <c r="E253" s="541">
        <f t="shared" si="0"/>
        <v>7620.5</v>
      </c>
      <c r="F253" s="541">
        <f t="shared" si="0"/>
        <v>70259.700000000012</v>
      </c>
      <c r="G253" s="542">
        <f>E253/C253</f>
        <v>1.747123854241656E-2</v>
      </c>
      <c r="H253" s="553">
        <f>D253/C253</f>
        <v>4.4294249542613726E-3</v>
      </c>
      <c r="I253" s="552">
        <f>F253/C253</f>
        <v>0.16108181597252474</v>
      </c>
    </row>
  </sheetData>
  <mergeCells count="6">
    <mergeCell ref="A233:I233"/>
    <mergeCell ref="A1:J1"/>
    <mergeCell ref="A3:J3"/>
    <mergeCell ref="A21:J21"/>
    <mergeCell ref="A102:J102"/>
    <mergeCell ref="A211:J211"/>
  </mergeCells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"/>
  <sheetViews>
    <sheetView workbookViewId="0">
      <selection sqref="A1:J1"/>
    </sheetView>
  </sheetViews>
  <sheetFormatPr defaultRowHeight="15" x14ac:dyDescent="0.25"/>
  <cols>
    <col min="1" max="1" width="7.7109375" style="2" customWidth="1"/>
    <col min="2" max="2" width="12.7109375" customWidth="1"/>
    <col min="3" max="3" width="76.7109375" customWidth="1"/>
    <col min="4" max="6" width="9.7109375" customWidth="1"/>
    <col min="7" max="7" width="7.7109375" customWidth="1"/>
    <col min="8" max="8" width="11.7109375" style="2" customWidth="1"/>
    <col min="9" max="9" width="11.7109375" customWidth="1"/>
    <col min="10" max="10" width="9.7109375" style="17" customWidth="1"/>
  </cols>
  <sheetData>
    <row r="1" spans="1:10" ht="26.1" customHeight="1" x14ac:dyDescent="0.4">
      <c r="A1" s="581" t="s">
        <v>1822</v>
      </c>
      <c r="B1" s="582"/>
      <c r="C1" s="582"/>
      <c r="D1" s="582"/>
      <c r="E1" s="582"/>
      <c r="F1" s="582"/>
      <c r="G1" s="582"/>
      <c r="H1" s="582"/>
      <c r="I1" s="582"/>
      <c r="J1" s="583"/>
    </row>
    <row r="3" spans="1:10" ht="20.100000000000001" customHeight="1" x14ac:dyDescent="0.25">
      <c r="A3" s="595" t="s">
        <v>1498</v>
      </c>
      <c r="B3" s="596"/>
      <c r="C3" s="596"/>
      <c r="D3" s="596"/>
      <c r="E3" s="596"/>
      <c r="F3" s="596"/>
      <c r="G3" s="596"/>
      <c r="H3" s="596"/>
      <c r="I3" s="596"/>
      <c r="J3" s="597"/>
    </row>
    <row r="4" spans="1:10" x14ac:dyDescent="0.25">
      <c r="A4" s="184" t="s">
        <v>1221</v>
      </c>
      <c r="B4" s="205" t="s">
        <v>0</v>
      </c>
      <c r="C4" s="156" t="s">
        <v>1</v>
      </c>
      <c r="D4" s="163" t="s">
        <v>2</v>
      </c>
      <c r="E4" s="163" t="s">
        <v>3</v>
      </c>
      <c r="F4" s="163" t="s">
        <v>4</v>
      </c>
      <c r="G4" s="163" t="s">
        <v>5</v>
      </c>
      <c r="H4" s="164" t="s">
        <v>6</v>
      </c>
      <c r="I4" s="229" t="s">
        <v>1499</v>
      </c>
      <c r="J4" s="232" t="s">
        <v>7</v>
      </c>
    </row>
    <row r="5" spans="1:10" x14ac:dyDescent="0.25">
      <c r="A5" s="361">
        <v>1</v>
      </c>
      <c r="B5" s="422" t="s">
        <v>8</v>
      </c>
      <c r="C5" s="423" t="s">
        <v>9</v>
      </c>
      <c r="D5" s="423">
        <v>1</v>
      </c>
      <c r="E5" s="423">
        <v>1</v>
      </c>
      <c r="F5" s="423">
        <v>5</v>
      </c>
      <c r="G5" s="424">
        <v>110</v>
      </c>
      <c r="H5" s="425">
        <v>5</v>
      </c>
      <c r="I5" s="426">
        <v>110</v>
      </c>
      <c r="J5" s="217"/>
    </row>
    <row r="6" spans="1:10" x14ac:dyDescent="0.25">
      <c r="A6" s="362">
        <v>2</v>
      </c>
      <c r="B6" s="419" t="s">
        <v>8</v>
      </c>
      <c r="C6" s="401" t="s">
        <v>1219</v>
      </c>
      <c r="D6" s="401">
        <v>1</v>
      </c>
      <c r="E6" s="401">
        <v>1</v>
      </c>
      <c r="F6" s="401">
        <v>5</v>
      </c>
      <c r="G6" s="402">
        <v>80</v>
      </c>
      <c r="H6" s="420">
        <v>5</v>
      </c>
      <c r="I6" s="421">
        <v>80</v>
      </c>
      <c r="J6" s="217"/>
    </row>
    <row r="7" spans="1:10" x14ac:dyDescent="0.25">
      <c r="A7" s="378">
        <v>3</v>
      </c>
      <c r="B7" s="416" t="s">
        <v>13</v>
      </c>
      <c r="C7" s="412" t="s">
        <v>1218</v>
      </c>
      <c r="D7" s="412">
        <v>2</v>
      </c>
      <c r="E7" s="412">
        <v>2</v>
      </c>
      <c r="F7" s="412">
        <v>10</v>
      </c>
      <c r="G7" s="413">
        <v>155</v>
      </c>
      <c r="H7" s="417">
        <v>5</v>
      </c>
      <c r="I7" s="418">
        <v>77.5</v>
      </c>
      <c r="J7" s="217"/>
    </row>
    <row r="8" spans="1:10" x14ac:dyDescent="0.25">
      <c r="A8" s="168">
        <v>4</v>
      </c>
      <c r="B8" s="182" t="s">
        <v>8</v>
      </c>
      <c r="C8" s="3" t="s">
        <v>1217</v>
      </c>
      <c r="D8" s="3">
        <v>2</v>
      </c>
      <c r="E8" s="3">
        <v>2</v>
      </c>
      <c r="F8" s="3">
        <v>10</v>
      </c>
      <c r="G8" s="10">
        <v>150</v>
      </c>
      <c r="H8" s="203">
        <v>5</v>
      </c>
      <c r="I8" s="231">
        <v>75</v>
      </c>
      <c r="J8" s="217" t="s">
        <v>990</v>
      </c>
    </row>
    <row r="9" spans="1:10" x14ac:dyDescent="0.25">
      <c r="A9" s="168">
        <v>5</v>
      </c>
      <c r="B9" s="182" t="s">
        <v>35</v>
      </c>
      <c r="C9" s="3" t="s">
        <v>1216</v>
      </c>
      <c r="D9" s="3">
        <v>3</v>
      </c>
      <c r="E9" s="3">
        <v>3</v>
      </c>
      <c r="F9" s="3">
        <v>15</v>
      </c>
      <c r="G9" s="10">
        <v>103.5</v>
      </c>
      <c r="H9" s="203">
        <v>5</v>
      </c>
      <c r="I9" s="231">
        <v>34.5</v>
      </c>
      <c r="J9" s="217"/>
    </row>
    <row r="10" spans="1:10" x14ac:dyDescent="0.25">
      <c r="A10" s="168">
        <v>6</v>
      </c>
      <c r="B10" s="182" t="s">
        <v>43</v>
      </c>
      <c r="C10" s="3" t="s">
        <v>1215</v>
      </c>
      <c r="D10" s="3">
        <v>1</v>
      </c>
      <c r="E10" s="3">
        <v>1</v>
      </c>
      <c r="F10" s="3">
        <v>5</v>
      </c>
      <c r="G10" s="10">
        <v>25</v>
      </c>
      <c r="H10" s="203">
        <v>5</v>
      </c>
      <c r="I10" s="231">
        <v>25</v>
      </c>
      <c r="J10" s="217" t="s">
        <v>990</v>
      </c>
    </row>
    <row r="11" spans="1:10" x14ac:dyDescent="0.25">
      <c r="A11" s="168">
        <v>7</v>
      </c>
      <c r="B11" s="182" t="s">
        <v>8</v>
      </c>
      <c r="C11" s="3" t="s">
        <v>1214</v>
      </c>
      <c r="D11" s="3">
        <v>3</v>
      </c>
      <c r="E11" s="3">
        <v>3</v>
      </c>
      <c r="F11" s="3">
        <v>15</v>
      </c>
      <c r="G11" s="10">
        <v>67.5</v>
      </c>
      <c r="H11" s="203">
        <v>5</v>
      </c>
      <c r="I11" s="231">
        <v>22.5</v>
      </c>
      <c r="J11" s="217"/>
    </row>
    <row r="12" spans="1:10" x14ac:dyDescent="0.25">
      <c r="A12" s="168">
        <v>8</v>
      </c>
      <c r="B12" s="182" t="s">
        <v>13</v>
      </c>
      <c r="C12" s="3" t="s">
        <v>1213</v>
      </c>
      <c r="D12" s="3">
        <v>2</v>
      </c>
      <c r="E12" s="3">
        <v>2</v>
      </c>
      <c r="F12" s="3">
        <v>10</v>
      </c>
      <c r="G12" s="10">
        <v>37.5</v>
      </c>
      <c r="H12" s="203">
        <v>5</v>
      </c>
      <c r="I12" s="231">
        <v>18.75</v>
      </c>
      <c r="J12" s="217" t="s">
        <v>990</v>
      </c>
    </row>
    <row r="13" spans="1:10" x14ac:dyDescent="0.25">
      <c r="A13" s="168">
        <v>9</v>
      </c>
      <c r="B13" s="182" t="s">
        <v>1212</v>
      </c>
      <c r="C13" s="3" t="s">
        <v>1211</v>
      </c>
      <c r="D13" s="3">
        <v>2</v>
      </c>
      <c r="E13" s="3">
        <v>2</v>
      </c>
      <c r="F13" s="3">
        <v>10</v>
      </c>
      <c r="G13" s="10">
        <v>12</v>
      </c>
      <c r="H13" s="203">
        <v>5</v>
      </c>
      <c r="I13" s="231">
        <v>6</v>
      </c>
      <c r="J13" s="217"/>
    </row>
    <row r="14" spans="1:10" x14ac:dyDescent="0.25">
      <c r="A14" s="168">
        <v>10</v>
      </c>
      <c r="B14" s="182" t="s">
        <v>8</v>
      </c>
      <c r="C14" s="3" t="s">
        <v>283</v>
      </c>
      <c r="D14" s="3">
        <v>1</v>
      </c>
      <c r="E14" s="3">
        <v>1</v>
      </c>
      <c r="F14" s="3">
        <v>5</v>
      </c>
      <c r="G14" s="10">
        <v>5.5</v>
      </c>
      <c r="H14" s="203">
        <v>5</v>
      </c>
      <c r="I14" s="231">
        <v>5.5</v>
      </c>
      <c r="J14" s="217"/>
    </row>
    <row r="15" spans="1:10" x14ac:dyDescent="0.25">
      <c r="A15" s="168">
        <v>11</v>
      </c>
      <c r="B15" s="182" t="s">
        <v>43</v>
      </c>
      <c r="C15" s="3" t="s">
        <v>1210</v>
      </c>
      <c r="D15" s="3">
        <v>3</v>
      </c>
      <c r="E15" s="3">
        <v>3</v>
      </c>
      <c r="F15" s="3">
        <v>13</v>
      </c>
      <c r="G15" s="10">
        <v>110</v>
      </c>
      <c r="H15" s="203">
        <v>4.333333333333333</v>
      </c>
      <c r="I15" s="231">
        <v>36.666666666666664</v>
      </c>
      <c r="J15" s="217"/>
    </row>
    <row r="16" spans="1:10" x14ac:dyDescent="0.25">
      <c r="A16" s="168">
        <v>12</v>
      </c>
      <c r="B16" s="182" t="s">
        <v>1209</v>
      </c>
      <c r="C16" s="3" t="s">
        <v>1208</v>
      </c>
      <c r="D16" s="3">
        <v>4</v>
      </c>
      <c r="E16" s="3">
        <v>3</v>
      </c>
      <c r="F16" s="3">
        <v>15</v>
      </c>
      <c r="G16" s="10">
        <v>82.5</v>
      </c>
      <c r="H16" s="203">
        <v>3.75</v>
      </c>
      <c r="I16" s="231">
        <v>20.625</v>
      </c>
      <c r="J16" s="217" t="s">
        <v>990</v>
      </c>
    </row>
    <row r="17" spans="1:10" x14ac:dyDescent="0.25">
      <c r="A17" s="168">
        <v>13</v>
      </c>
      <c r="B17" s="182" t="s">
        <v>8</v>
      </c>
      <c r="C17" s="3" t="s">
        <v>1207</v>
      </c>
      <c r="D17" s="3">
        <v>3</v>
      </c>
      <c r="E17" s="3">
        <v>3</v>
      </c>
      <c r="F17" s="3">
        <v>11</v>
      </c>
      <c r="G17" s="10">
        <v>91.6</v>
      </c>
      <c r="H17" s="203">
        <v>3.6666666666666665</v>
      </c>
      <c r="I17" s="231">
        <v>30.533333333333331</v>
      </c>
      <c r="J17" s="217"/>
    </row>
    <row r="18" spans="1:10" x14ac:dyDescent="0.25">
      <c r="A18" s="168">
        <v>14</v>
      </c>
      <c r="B18" s="182" t="s">
        <v>8</v>
      </c>
      <c r="C18" s="3" t="s">
        <v>1206</v>
      </c>
      <c r="D18" s="3">
        <v>3</v>
      </c>
      <c r="E18" s="3">
        <v>2</v>
      </c>
      <c r="F18" s="3">
        <v>10</v>
      </c>
      <c r="G18" s="10">
        <v>110</v>
      </c>
      <c r="H18" s="203">
        <v>3.3333333333333335</v>
      </c>
      <c r="I18" s="231">
        <v>36.666666666666664</v>
      </c>
      <c r="J18" s="217"/>
    </row>
    <row r="19" spans="1:10" x14ac:dyDescent="0.25">
      <c r="A19" s="168">
        <v>15</v>
      </c>
      <c r="B19" s="182" t="s">
        <v>13</v>
      </c>
      <c r="C19" s="3" t="s">
        <v>1205</v>
      </c>
      <c r="D19" s="3">
        <v>3</v>
      </c>
      <c r="E19" s="3">
        <v>2</v>
      </c>
      <c r="F19" s="3">
        <v>10</v>
      </c>
      <c r="G19" s="10">
        <v>54</v>
      </c>
      <c r="H19" s="203">
        <v>3.3333333333333335</v>
      </c>
      <c r="I19" s="231">
        <v>18</v>
      </c>
      <c r="J19" s="217"/>
    </row>
    <row r="20" spans="1:10" x14ac:dyDescent="0.25">
      <c r="A20" s="168">
        <v>16</v>
      </c>
      <c r="B20" s="182" t="s">
        <v>13</v>
      </c>
      <c r="C20" s="3" t="s">
        <v>1204</v>
      </c>
      <c r="D20" s="3">
        <v>3</v>
      </c>
      <c r="E20" s="3">
        <v>2</v>
      </c>
      <c r="F20" s="3">
        <v>10</v>
      </c>
      <c r="G20" s="10">
        <v>51</v>
      </c>
      <c r="H20" s="203">
        <v>3.3333333333333335</v>
      </c>
      <c r="I20" s="231">
        <v>17</v>
      </c>
      <c r="J20" s="217" t="s">
        <v>990</v>
      </c>
    </row>
    <row r="21" spans="1:10" x14ac:dyDescent="0.25">
      <c r="A21" s="168">
        <v>17</v>
      </c>
      <c r="B21" s="182" t="s">
        <v>8</v>
      </c>
      <c r="C21" s="3" t="s">
        <v>1203</v>
      </c>
      <c r="D21" s="3">
        <v>4</v>
      </c>
      <c r="E21" s="3">
        <v>3</v>
      </c>
      <c r="F21" s="3">
        <v>13</v>
      </c>
      <c r="G21" s="10">
        <v>55.6</v>
      </c>
      <c r="H21" s="203">
        <v>3.25</v>
      </c>
      <c r="I21" s="231">
        <v>13.9</v>
      </c>
      <c r="J21" s="217"/>
    </row>
    <row r="22" spans="1:10" x14ac:dyDescent="0.25">
      <c r="A22" s="168">
        <v>18</v>
      </c>
      <c r="B22" s="182" t="s">
        <v>8</v>
      </c>
      <c r="C22" s="3" t="s">
        <v>1202</v>
      </c>
      <c r="D22" s="3">
        <v>4</v>
      </c>
      <c r="E22" s="3">
        <v>2</v>
      </c>
      <c r="F22" s="3">
        <v>10</v>
      </c>
      <c r="G22" s="10">
        <v>145</v>
      </c>
      <c r="H22" s="203">
        <v>2.5</v>
      </c>
      <c r="I22" s="231">
        <v>36.25</v>
      </c>
      <c r="J22" s="217"/>
    </row>
    <row r="23" spans="1:10" x14ac:dyDescent="0.25">
      <c r="A23" s="168">
        <v>19</v>
      </c>
      <c r="B23" s="183" t="s">
        <v>8</v>
      </c>
      <c r="C23" s="5" t="s">
        <v>24</v>
      </c>
      <c r="D23" s="5">
        <v>2</v>
      </c>
      <c r="E23" s="5">
        <v>1</v>
      </c>
      <c r="F23" s="5">
        <v>5</v>
      </c>
      <c r="G23" s="207">
        <v>40</v>
      </c>
      <c r="H23" s="203">
        <v>2.5</v>
      </c>
      <c r="I23" s="231">
        <v>20</v>
      </c>
      <c r="J23" s="217" t="s">
        <v>990</v>
      </c>
    </row>
    <row r="24" spans="1:10" x14ac:dyDescent="0.25">
      <c r="A24" s="168">
        <v>20</v>
      </c>
      <c r="B24" s="182" t="s">
        <v>13</v>
      </c>
      <c r="C24" s="3" t="s">
        <v>1201</v>
      </c>
      <c r="D24" s="3">
        <v>2</v>
      </c>
      <c r="E24" s="3">
        <v>1</v>
      </c>
      <c r="F24" s="3">
        <v>5</v>
      </c>
      <c r="G24" s="10">
        <v>40</v>
      </c>
      <c r="H24" s="203">
        <v>2.5</v>
      </c>
      <c r="I24" s="231">
        <v>20</v>
      </c>
      <c r="J24" s="217"/>
    </row>
    <row r="25" spans="1:10" x14ac:dyDescent="0.25">
      <c r="A25" s="168">
        <v>21</v>
      </c>
      <c r="B25" s="182" t="s">
        <v>52</v>
      </c>
      <c r="C25" s="3" t="s">
        <v>301</v>
      </c>
      <c r="D25" s="3">
        <v>4</v>
      </c>
      <c r="E25" s="3">
        <v>2</v>
      </c>
      <c r="F25" s="3">
        <v>10</v>
      </c>
      <c r="G25" s="10">
        <v>57.6</v>
      </c>
      <c r="H25" s="203">
        <v>2.5</v>
      </c>
      <c r="I25" s="231">
        <v>14.4</v>
      </c>
      <c r="J25" s="217"/>
    </row>
    <row r="26" spans="1:10" x14ac:dyDescent="0.25">
      <c r="A26" s="168">
        <v>22</v>
      </c>
      <c r="B26" s="183" t="s">
        <v>8</v>
      </c>
      <c r="C26" s="5" t="s">
        <v>1200</v>
      </c>
      <c r="D26" s="3">
        <v>4</v>
      </c>
      <c r="E26" s="3">
        <v>3</v>
      </c>
      <c r="F26" s="3">
        <v>9</v>
      </c>
      <c r="G26" s="10">
        <v>52.4</v>
      </c>
      <c r="H26" s="203">
        <v>2.25</v>
      </c>
      <c r="I26" s="231">
        <v>13.1</v>
      </c>
      <c r="J26" s="217" t="s">
        <v>990</v>
      </c>
    </row>
    <row r="27" spans="1:10" x14ac:dyDescent="0.25">
      <c r="A27" s="168">
        <v>23</v>
      </c>
      <c r="B27" s="182" t="s">
        <v>672</v>
      </c>
      <c r="C27" s="3" t="s">
        <v>1199</v>
      </c>
      <c r="D27" s="3">
        <v>3</v>
      </c>
      <c r="E27" s="3">
        <v>1</v>
      </c>
      <c r="F27" s="3">
        <v>5</v>
      </c>
      <c r="G27" s="10">
        <v>30</v>
      </c>
      <c r="H27" s="203">
        <v>1.6666666666666667</v>
      </c>
      <c r="I27" s="231">
        <v>10</v>
      </c>
      <c r="J27" s="217"/>
    </row>
    <row r="28" spans="1:10" x14ac:dyDescent="0.25">
      <c r="A28" s="168">
        <v>24</v>
      </c>
      <c r="B28" s="182" t="s">
        <v>672</v>
      </c>
      <c r="C28" s="3" t="s">
        <v>1198</v>
      </c>
      <c r="D28" s="3">
        <v>3</v>
      </c>
      <c r="E28" s="3">
        <v>1</v>
      </c>
      <c r="F28" s="3">
        <v>5</v>
      </c>
      <c r="G28" s="10">
        <v>20</v>
      </c>
      <c r="H28" s="203">
        <v>1.6666666666666667</v>
      </c>
      <c r="I28" s="231">
        <v>6.666666666666667</v>
      </c>
      <c r="J28" s="217" t="s">
        <v>990</v>
      </c>
    </row>
    <row r="29" spans="1:10" x14ac:dyDescent="0.25">
      <c r="A29" s="168">
        <v>25</v>
      </c>
      <c r="B29" s="182" t="s">
        <v>13</v>
      </c>
      <c r="C29" s="3" t="s">
        <v>1197</v>
      </c>
      <c r="D29" s="3">
        <v>3</v>
      </c>
      <c r="E29" s="3">
        <v>1</v>
      </c>
      <c r="F29" s="3">
        <v>5</v>
      </c>
      <c r="G29" s="10">
        <v>20</v>
      </c>
      <c r="H29" s="203">
        <v>1.6666666666666667</v>
      </c>
      <c r="I29" s="231">
        <v>6.666666666666667</v>
      </c>
      <c r="J29" s="217"/>
    </row>
    <row r="30" spans="1:10" x14ac:dyDescent="0.25">
      <c r="A30" s="168">
        <v>26</v>
      </c>
      <c r="B30" s="182" t="s">
        <v>672</v>
      </c>
      <c r="C30" s="3" t="s">
        <v>1196</v>
      </c>
      <c r="D30" s="3">
        <v>3</v>
      </c>
      <c r="E30" s="3">
        <v>1</v>
      </c>
      <c r="F30" s="3">
        <v>5</v>
      </c>
      <c r="G30" s="10">
        <v>5</v>
      </c>
      <c r="H30" s="203">
        <v>1.6666666666666667</v>
      </c>
      <c r="I30" s="231">
        <v>1.6666666666666667</v>
      </c>
      <c r="J30" s="217"/>
    </row>
    <row r="31" spans="1:10" x14ac:dyDescent="0.25">
      <c r="A31" s="168">
        <v>27</v>
      </c>
      <c r="B31" s="182" t="s">
        <v>13</v>
      </c>
      <c r="C31" s="3" t="s">
        <v>1195</v>
      </c>
      <c r="D31" s="3">
        <v>4</v>
      </c>
      <c r="E31" s="3">
        <v>2</v>
      </c>
      <c r="F31" s="3">
        <v>6</v>
      </c>
      <c r="G31" s="10">
        <v>32</v>
      </c>
      <c r="H31" s="203">
        <v>1.5</v>
      </c>
      <c r="I31" s="231">
        <v>8</v>
      </c>
      <c r="J31" s="217"/>
    </row>
    <row r="32" spans="1:10" x14ac:dyDescent="0.25">
      <c r="A32" s="168">
        <v>28</v>
      </c>
      <c r="B32" s="182" t="s">
        <v>8</v>
      </c>
      <c r="C32" s="3" t="s">
        <v>1194</v>
      </c>
      <c r="D32" s="3">
        <v>4</v>
      </c>
      <c r="E32" s="3">
        <v>1</v>
      </c>
      <c r="F32" s="3">
        <v>5</v>
      </c>
      <c r="G32" s="10">
        <v>60</v>
      </c>
      <c r="H32" s="203">
        <v>1.25</v>
      </c>
      <c r="I32" s="231">
        <v>15</v>
      </c>
      <c r="J32" s="217" t="s">
        <v>990</v>
      </c>
    </row>
    <row r="33" spans="1:10" x14ac:dyDescent="0.25">
      <c r="A33" s="168">
        <v>29</v>
      </c>
      <c r="B33" s="182" t="s">
        <v>672</v>
      </c>
      <c r="C33" s="3" t="s">
        <v>1193</v>
      </c>
      <c r="D33" s="3">
        <v>4</v>
      </c>
      <c r="E33" s="3">
        <v>1</v>
      </c>
      <c r="F33" s="3">
        <v>4</v>
      </c>
      <c r="G33" s="10">
        <v>88</v>
      </c>
      <c r="H33" s="203">
        <v>1</v>
      </c>
      <c r="I33" s="231">
        <v>22</v>
      </c>
      <c r="J33" s="217"/>
    </row>
    <row r="34" spans="1:10" x14ac:dyDescent="0.25">
      <c r="A34" s="169"/>
      <c r="B34" s="140"/>
      <c r="C34" s="140"/>
      <c r="D34" s="140"/>
      <c r="E34" s="140"/>
      <c r="F34" s="140"/>
      <c r="G34" s="140"/>
      <c r="H34" s="204"/>
      <c r="I34" s="185"/>
    </row>
    <row r="35" spans="1:10" x14ac:dyDescent="0.25">
      <c r="A35" s="169"/>
      <c r="B35" s="140"/>
      <c r="C35" s="140"/>
      <c r="D35" s="140"/>
      <c r="E35" s="140"/>
      <c r="F35" s="140"/>
      <c r="G35" s="140"/>
      <c r="H35" s="204"/>
      <c r="I35" s="185"/>
    </row>
    <row r="36" spans="1:10" ht="20.100000000000001" customHeight="1" x14ac:dyDescent="0.25">
      <c r="A36" s="595" t="s">
        <v>1509</v>
      </c>
      <c r="B36" s="596"/>
      <c r="C36" s="596"/>
      <c r="D36" s="596"/>
      <c r="E36" s="596"/>
      <c r="F36" s="596"/>
      <c r="G36" s="596"/>
      <c r="H36" s="596"/>
      <c r="I36" s="596"/>
      <c r="J36" s="597"/>
    </row>
    <row r="37" spans="1:10" x14ac:dyDescent="0.25">
      <c r="A37" s="184" t="s">
        <v>1221</v>
      </c>
      <c r="B37" s="205" t="s">
        <v>0</v>
      </c>
      <c r="C37" s="156" t="s">
        <v>1</v>
      </c>
      <c r="D37" s="163" t="s">
        <v>2</v>
      </c>
      <c r="E37" s="163" t="s">
        <v>3</v>
      </c>
      <c r="F37" s="163" t="s">
        <v>4</v>
      </c>
      <c r="G37" s="163" t="s">
        <v>5</v>
      </c>
      <c r="H37" s="164" t="s">
        <v>6</v>
      </c>
      <c r="I37" s="229" t="s">
        <v>1499</v>
      </c>
      <c r="J37" s="225" t="s">
        <v>7</v>
      </c>
    </row>
    <row r="38" spans="1:10" x14ac:dyDescent="0.25">
      <c r="A38" s="361">
        <v>1</v>
      </c>
      <c r="B38" s="422" t="s">
        <v>8</v>
      </c>
      <c r="C38" s="423" t="s">
        <v>1192</v>
      </c>
      <c r="D38" s="423">
        <v>8</v>
      </c>
      <c r="E38" s="423">
        <v>8</v>
      </c>
      <c r="F38" s="423">
        <v>40</v>
      </c>
      <c r="G38" s="424">
        <v>515</v>
      </c>
      <c r="H38" s="425">
        <v>5</v>
      </c>
      <c r="I38" s="426">
        <v>64.375</v>
      </c>
      <c r="J38" s="217"/>
    </row>
    <row r="39" spans="1:10" x14ac:dyDescent="0.25">
      <c r="A39" s="362">
        <v>2</v>
      </c>
      <c r="B39" s="419" t="s">
        <v>8</v>
      </c>
      <c r="C39" s="401" t="s">
        <v>34</v>
      </c>
      <c r="D39" s="401">
        <v>7</v>
      </c>
      <c r="E39" s="401">
        <v>7</v>
      </c>
      <c r="F39" s="401">
        <v>35</v>
      </c>
      <c r="G39" s="402">
        <v>230</v>
      </c>
      <c r="H39" s="420">
        <v>5</v>
      </c>
      <c r="I39" s="421">
        <v>32.857142857142854</v>
      </c>
      <c r="J39" s="217"/>
    </row>
    <row r="40" spans="1:10" x14ac:dyDescent="0.25">
      <c r="A40" s="378">
        <v>3</v>
      </c>
      <c r="B40" s="416" t="s">
        <v>8</v>
      </c>
      <c r="C40" s="412" t="s">
        <v>1191</v>
      </c>
      <c r="D40" s="412">
        <v>8</v>
      </c>
      <c r="E40" s="412">
        <v>8</v>
      </c>
      <c r="F40" s="412">
        <v>38</v>
      </c>
      <c r="G40" s="413">
        <v>284</v>
      </c>
      <c r="H40" s="417">
        <v>4.75</v>
      </c>
      <c r="I40" s="418">
        <v>35.5</v>
      </c>
      <c r="J40" s="217" t="s">
        <v>990</v>
      </c>
    </row>
    <row r="41" spans="1:10" x14ac:dyDescent="0.25">
      <c r="A41" s="168">
        <v>4</v>
      </c>
      <c r="B41" s="182" t="s">
        <v>8</v>
      </c>
      <c r="C41" s="3" t="s">
        <v>40</v>
      </c>
      <c r="D41" s="3">
        <v>12</v>
      </c>
      <c r="E41" s="3">
        <v>11</v>
      </c>
      <c r="F41" s="3">
        <v>55</v>
      </c>
      <c r="G41" s="10">
        <v>346</v>
      </c>
      <c r="H41" s="203">
        <v>4.583333333333333</v>
      </c>
      <c r="I41" s="231">
        <v>28.833333333333332</v>
      </c>
      <c r="J41" s="217"/>
    </row>
    <row r="42" spans="1:10" x14ac:dyDescent="0.25">
      <c r="A42" s="168">
        <v>5</v>
      </c>
      <c r="B42" s="182" t="s">
        <v>35</v>
      </c>
      <c r="C42" s="3" t="s">
        <v>36</v>
      </c>
      <c r="D42" s="3">
        <v>12</v>
      </c>
      <c r="E42" s="3">
        <v>12</v>
      </c>
      <c r="F42" s="3">
        <v>54</v>
      </c>
      <c r="G42" s="10">
        <v>512</v>
      </c>
      <c r="H42" s="203">
        <v>4.5</v>
      </c>
      <c r="I42" s="231">
        <v>42.666666666666664</v>
      </c>
      <c r="J42" s="217"/>
    </row>
    <row r="43" spans="1:10" x14ac:dyDescent="0.25">
      <c r="A43" s="168">
        <v>6</v>
      </c>
      <c r="B43" s="182" t="s">
        <v>8</v>
      </c>
      <c r="C43" s="3" t="s">
        <v>1190</v>
      </c>
      <c r="D43" s="3">
        <v>6</v>
      </c>
      <c r="E43" s="3">
        <v>6</v>
      </c>
      <c r="F43" s="3">
        <v>26</v>
      </c>
      <c r="G43" s="10">
        <v>158</v>
      </c>
      <c r="H43" s="203">
        <v>4.333333333333333</v>
      </c>
      <c r="I43" s="231">
        <v>26.333333333333332</v>
      </c>
      <c r="J43" s="217" t="s">
        <v>990</v>
      </c>
    </row>
    <row r="44" spans="1:10" x14ac:dyDescent="0.25">
      <c r="A44" s="168">
        <v>7</v>
      </c>
      <c r="B44" s="182" t="s">
        <v>8</v>
      </c>
      <c r="C44" s="3" t="s">
        <v>1189</v>
      </c>
      <c r="D44" s="3">
        <v>6</v>
      </c>
      <c r="E44" s="3">
        <v>5</v>
      </c>
      <c r="F44" s="3">
        <v>24</v>
      </c>
      <c r="G44" s="10">
        <v>151</v>
      </c>
      <c r="H44" s="203">
        <v>4</v>
      </c>
      <c r="I44" s="231">
        <v>25.166666666666668</v>
      </c>
      <c r="J44" s="217"/>
    </row>
    <row r="45" spans="1:10" x14ac:dyDescent="0.25">
      <c r="A45" s="168">
        <v>8</v>
      </c>
      <c r="B45" s="182" t="s">
        <v>43</v>
      </c>
      <c r="C45" s="3" t="s">
        <v>1188</v>
      </c>
      <c r="D45" s="3">
        <v>7</v>
      </c>
      <c r="E45" s="3">
        <v>6</v>
      </c>
      <c r="F45" s="3">
        <v>27</v>
      </c>
      <c r="G45" s="10">
        <v>104</v>
      </c>
      <c r="H45" s="203">
        <v>3.8571428571428572</v>
      </c>
      <c r="I45" s="231">
        <v>14.857142857142858</v>
      </c>
      <c r="J45" s="217" t="s">
        <v>990</v>
      </c>
    </row>
    <row r="46" spans="1:10" x14ac:dyDescent="0.25">
      <c r="A46" s="168">
        <v>9</v>
      </c>
      <c r="B46" s="182" t="s">
        <v>178</v>
      </c>
      <c r="C46" s="3" t="s">
        <v>1187</v>
      </c>
      <c r="D46" s="3">
        <v>10</v>
      </c>
      <c r="E46" s="3">
        <v>9</v>
      </c>
      <c r="F46" s="3">
        <v>37</v>
      </c>
      <c r="G46" s="10">
        <v>616</v>
      </c>
      <c r="H46" s="203">
        <v>3.7</v>
      </c>
      <c r="I46" s="231">
        <v>61.6</v>
      </c>
      <c r="J46" s="217" t="s">
        <v>990</v>
      </c>
    </row>
    <row r="47" spans="1:10" x14ac:dyDescent="0.25">
      <c r="A47" s="168">
        <v>10</v>
      </c>
      <c r="B47" s="182" t="s">
        <v>8</v>
      </c>
      <c r="C47" s="3" t="s">
        <v>1186</v>
      </c>
      <c r="D47" s="3">
        <v>18</v>
      </c>
      <c r="E47" s="3">
        <v>14</v>
      </c>
      <c r="F47" s="3">
        <v>66</v>
      </c>
      <c r="G47" s="10">
        <v>730.5</v>
      </c>
      <c r="H47" s="203">
        <v>3.6666666666666665</v>
      </c>
      <c r="I47" s="231">
        <v>40.583333333333336</v>
      </c>
      <c r="J47" s="217"/>
    </row>
    <row r="48" spans="1:10" x14ac:dyDescent="0.25">
      <c r="A48" s="168">
        <v>11</v>
      </c>
      <c r="B48" s="182" t="s">
        <v>35</v>
      </c>
      <c r="C48" s="3" t="s">
        <v>617</v>
      </c>
      <c r="D48" s="3">
        <v>19</v>
      </c>
      <c r="E48" s="3">
        <v>17</v>
      </c>
      <c r="F48" s="3">
        <v>67</v>
      </c>
      <c r="G48" s="10">
        <v>443.5</v>
      </c>
      <c r="H48" s="203">
        <v>3.5263157894736841</v>
      </c>
      <c r="I48" s="231">
        <v>23.342105263157894</v>
      </c>
      <c r="J48" s="217" t="s">
        <v>990</v>
      </c>
    </row>
    <row r="49" spans="1:10" x14ac:dyDescent="0.25">
      <c r="A49" s="168">
        <v>12</v>
      </c>
      <c r="B49" s="182" t="s">
        <v>8</v>
      </c>
      <c r="C49" s="3" t="s">
        <v>1185</v>
      </c>
      <c r="D49" s="3">
        <v>15</v>
      </c>
      <c r="E49" s="3">
        <v>12</v>
      </c>
      <c r="F49" s="3">
        <v>51</v>
      </c>
      <c r="G49" s="10">
        <v>685</v>
      </c>
      <c r="H49" s="203">
        <v>3.4</v>
      </c>
      <c r="I49" s="231">
        <v>45.666666666666664</v>
      </c>
      <c r="J49" s="217"/>
    </row>
    <row r="50" spans="1:10" x14ac:dyDescent="0.25">
      <c r="A50" s="168">
        <v>13</v>
      </c>
      <c r="B50" s="182" t="s">
        <v>43</v>
      </c>
      <c r="C50" s="3" t="s">
        <v>1184</v>
      </c>
      <c r="D50" s="3">
        <v>5</v>
      </c>
      <c r="E50" s="3">
        <v>4</v>
      </c>
      <c r="F50" s="3">
        <v>17</v>
      </c>
      <c r="G50" s="10">
        <v>97</v>
      </c>
      <c r="H50" s="203">
        <v>3.4</v>
      </c>
      <c r="I50" s="231">
        <v>19.399999999999999</v>
      </c>
      <c r="J50" s="217"/>
    </row>
    <row r="51" spans="1:10" x14ac:dyDescent="0.25">
      <c r="A51" s="168">
        <v>14</v>
      </c>
      <c r="B51" s="182" t="s">
        <v>1014</v>
      </c>
      <c r="C51" s="3" t="s">
        <v>1183</v>
      </c>
      <c r="D51" s="3">
        <v>9</v>
      </c>
      <c r="E51" s="3">
        <v>6</v>
      </c>
      <c r="F51" s="3">
        <v>30</v>
      </c>
      <c r="G51" s="10">
        <v>271</v>
      </c>
      <c r="H51" s="203">
        <v>3.3333333333333335</v>
      </c>
      <c r="I51" s="231">
        <v>30.111111111111111</v>
      </c>
      <c r="J51" s="217"/>
    </row>
    <row r="52" spans="1:10" x14ac:dyDescent="0.25">
      <c r="A52" s="168">
        <v>15</v>
      </c>
      <c r="B52" s="182" t="s">
        <v>8</v>
      </c>
      <c r="C52" s="3" t="s">
        <v>1182</v>
      </c>
      <c r="D52" s="3">
        <v>6</v>
      </c>
      <c r="E52" s="3">
        <v>4</v>
      </c>
      <c r="F52" s="3">
        <v>20</v>
      </c>
      <c r="G52" s="10">
        <v>93</v>
      </c>
      <c r="H52" s="203">
        <v>3.3333333333333335</v>
      </c>
      <c r="I52" s="231">
        <v>15.5</v>
      </c>
      <c r="J52" s="217" t="s">
        <v>990</v>
      </c>
    </row>
    <row r="53" spans="1:10" x14ac:dyDescent="0.25">
      <c r="A53" s="168">
        <v>16</v>
      </c>
      <c r="B53" s="182" t="s">
        <v>8</v>
      </c>
      <c r="C53" s="3" t="s">
        <v>1181</v>
      </c>
      <c r="D53" s="3">
        <v>8</v>
      </c>
      <c r="E53" s="3">
        <v>6</v>
      </c>
      <c r="F53" s="3">
        <v>26</v>
      </c>
      <c r="G53" s="10">
        <v>358</v>
      </c>
      <c r="H53" s="203">
        <v>3.25</v>
      </c>
      <c r="I53" s="231">
        <v>44.75</v>
      </c>
      <c r="J53" s="217"/>
    </row>
    <row r="54" spans="1:10" x14ac:dyDescent="0.25">
      <c r="A54" s="168">
        <v>17</v>
      </c>
      <c r="B54" s="182" t="s">
        <v>8</v>
      </c>
      <c r="C54" s="3" t="s">
        <v>1180</v>
      </c>
      <c r="D54" s="3">
        <v>13</v>
      </c>
      <c r="E54" s="3">
        <v>10</v>
      </c>
      <c r="F54" s="3">
        <v>41</v>
      </c>
      <c r="G54" s="10">
        <v>275.5</v>
      </c>
      <c r="H54" s="203">
        <v>3.1538461538461537</v>
      </c>
      <c r="I54" s="231">
        <v>21.192307692307693</v>
      </c>
      <c r="J54" s="217"/>
    </row>
    <row r="55" spans="1:10" x14ac:dyDescent="0.25">
      <c r="A55" s="168">
        <v>18</v>
      </c>
      <c r="B55" s="183" t="s">
        <v>35</v>
      </c>
      <c r="C55" s="5" t="s">
        <v>1179</v>
      </c>
      <c r="D55" s="3">
        <v>14</v>
      </c>
      <c r="E55" s="3">
        <v>9</v>
      </c>
      <c r="F55" s="3">
        <v>44</v>
      </c>
      <c r="G55" s="10">
        <v>467</v>
      </c>
      <c r="H55" s="203">
        <v>3.1428571428571428</v>
      </c>
      <c r="I55" s="231">
        <v>33.357142857142854</v>
      </c>
      <c r="J55" s="217"/>
    </row>
    <row r="56" spans="1:10" x14ac:dyDescent="0.25">
      <c r="A56" s="168">
        <v>19</v>
      </c>
      <c r="B56" s="182" t="s">
        <v>8</v>
      </c>
      <c r="C56" s="3" t="s">
        <v>1178</v>
      </c>
      <c r="D56" s="3">
        <v>7</v>
      </c>
      <c r="E56" s="3">
        <v>5</v>
      </c>
      <c r="F56" s="3">
        <v>22</v>
      </c>
      <c r="G56" s="10">
        <v>194</v>
      </c>
      <c r="H56" s="203">
        <v>3.1428571428571428</v>
      </c>
      <c r="I56" s="231">
        <v>27.714285714285715</v>
      </c>
      <c r="J56" s="217" t="s">
        <v>990</v>
      </c>
    </row>
    <row r="57" spans="1:10" x14ac:dyDescent="0.25">
      <c r="A57" s="168">
        <v>20</v>
      </c>
      <c r="B57" s="182" t="s">
        <v>8</v>
      </c>
      <c r="C57" s="3" t="s">
        <v>1177</v>
      </c>
      <c r="D57" s="3">
        <v>12</v>
      </c>
      <c r="E57" s="3">
        <v>9</v>
      </c>
      <c r="F57" s="3">
        <v>37</v>
      </c>
      <c r="G57" s="10">
        <v>388</v>
      </c>
      <c r="H57" s="203">
        <v>3.0833333333333335</v>
      </c>
      <c r="I57" s="231">
        <v>32.333333333333336</v>
      </c>
      <c r="J57" s="217"/>
    </row>
    <row r="58" spans="1:10" x14ac:dyDescent="0.25">
      <c r="A58" s="168">
        <v>21</v>
      </c>
      <c r="B58" s="182" t="s">
        <v>8</v>
      </c>
      <c r="C58" s="3" t="s">
        <v>1176</v>
      </c>
      <c r="D58" s="3">
        <v>7</v>
      </c>
      <c r="E58" s="3">
        <v>5</v>
      </c>
      <c r="F58" s="3">
        <v>21</v>
      </c>
      <c r="G58" s="10">
        <v>277</v>
      </c>
      <c r="H58" s="203">
        <v>3</v>
      </c>
      <c r="I58" s="231">
        <v>39.571428571428569</v>
      </c>
      <c r="J58" s="217"/>
    </row>
    <row r="59" spans="1:10" x14ac:dyDescent="0.25">
      <c r="A59" s="168">
        <v>22</v>
      </c>
      <c r="B59" s="182" t="s">
        <v>8</v>
      </c>
      <c r="C59" s="3" t="s">
        <v>1175</v>
      </c>
      <c r="D59" s="3">
        <v>6</v>
      </c>
      <c r="E59" s="3">
        <v>4</v>
      </c>
      <c r="F59" s="3">
        <v>18</v>
      </c>
      <c r="G59" s="10">
        <v>98.8</v>
      </c>
      <c r="H59" s="203">
        <v>3</v>
      </c>
      <c r="I59" s="231">
        <v>16.466666666666665</v>
      </c>
      <c r="J59" s="217"/>
    </row>
    <row r="60" spans="1:10" x14ac:dyDescent="0.25">
      <c r="A60" s="168">
        <v>23</v>
      </c>
      <c r="B60" s="182" t="s">
        <v>8</v>
      </c>
      <c r="C60" s="3" t="s">
        <v>323</v>
      </c>
      <c r="D60" s="3">
        <v>6</v>
      </c>
      <c r="E60" s="3">
        <v>4</v>
      </c>
      <c r="F60" s="3">
        <v>18</v>
      </c>
      <c r="G60" s="10">
        <v>97.5</v>
      </c>
      <c r="H60" s="203">
        <v>3</v>
      </c>
      <c r="I60" s="231">
        <v>16.25</v>
      </c>
      <c r="J60" s="217"/>
    </row>
    <row r="61" spans="1:10" x14ac:dyDescent="0.25">
      <c r="A61" s="168">
        <v>24</v>
      </c>
      <c r="B61" s="182" t="s">
        <v>52</v>
      </c>
      <c r="C61" s="3" t="s">
        <v>331</v>
      </c>
      <c r="D61" s="3">
        <v>9</v>
      </c>
      <c r="E61" s="3">
        <v>6</v>
      </c>
      <c r="F61" s="3">
        <v>26</v>
      </c>
      <c r="G61" s="10">
        <v>149</v>
      </c>
      <c r="H61" s="203">
        <v>2.8888888888888888</v>
      </c>
      <c r="I61" s="231">
        <v>16.555555555555557</v>
      </c>
      <c r="J61" s="217"/>
    </row>
    <row r="62" spans="1:10" x14ac:dyDescent="0.25">
      <c r="A62" s="168">
        <v>25</v>
      </c>
      <c r="B62" s="182" t="s">
        <v>8</v>
      </c>
      <c r="C62" s="3" t="s">
        <v>64</v>
      </c>
      <c r="D62" s="3">
        <v>10</v>
      </c>
      <c r="E62" s="3">
        <v>7</v>
      </c>
      <c r="F62" s="3">
        <v>28</v>
      </c>
      <c r="G62" s="10">
        <v>198</v>
      </c>
      <c r="H62" s="203">
        <v>2.8</v>
      </c>
      <c r="I62" s="231">
        <v>19.8</v>
      </c>
      <c r="J62" s="217"/>
    </row>
    <row r="63" spans="1:10" x14ac:dyDescent="0.25">
      <c r="A63" s="168">
        <v>26</v>
      </c>
      <c r="B63" s="182" t="s">
        <v>11</v>
      </c>
      <c r="C63" s="3" t="s">
        <v>1174</v>
      </c>
      <c r="D63" s="3">
        <v>5</v>
      </c>
      <c r="E63" s="3">
        <v>4</v>
      </c>
      <c r="F63" s="3">
        <v>14</v>
      </c>
      <c r="G63" s="10">
        <v>39</v>
      </c>
      <c r="H63" s="203">
        <v>2.8</v>
      </c>
      <c r="I63" s="231">
        <v>7.8</v>
      </c>
      <c r="J63" s="217"/>
    </row>
    <row r="64" spans="1:10" x14ac:dyDescent="0.25">
      <c r="A64" s="168">
        <v>27</v>
      </c>
      <c r="B64" s="182" t="s">
        <v>8</v>
      </c>
      <c r="C64" s="3" t="s">
        <v>1173</v>
      </c>
      <c r="D64" s="3">
        <v>9</v>
      </c>
      <c r="E64" s="3">
        <v>5</v>
      </c>
      <c r="F64" s="3">
        <v>25</v>
      </c>
      <c r="G64" s="10">
        <v>245</v>
      </c>
      <c r="H64" s="203">
        <v>2.7777777777777777</v>
      </c>
      <c r="I64" s="231">
        <v>27.222222222222221</v>
      </c>
      <c r="J64" s="217"/>
    </row>
    <row r="65" spans="1:10" x14ac:dyDescent="0.25">
      <c r="A65" s="168">
        <v>28</v>
      </c>
      <c r="B65" s="182" t="s">
        <v>8</v>
      </c>
      <c r="C65" s="3" t="s">
        <v>1172</v>
      </c>
      <c r="D65" s="3">
        <v>20</v>
      </c>
      <c r="E65" s="3">
        <v>15</v>
      </c>
      <c r="F65" s="3">
        <v>55</v>
      </c>
      <c r="G65" s="10">
        <v>430</v>
      </c>
      <c r="H65" s="203">
        <v>2.75</v>
      </c>
      <c r="I65" s="231">
        <v>21.5</v>
      </c>
      <c r="J65" s="217"/>
    </row>
    <row r="66" spans="1:10" x14ac:dyDescent="0.25">
      <c r="A66" s="168">
        <v>29</v>
      </c>
      <c r="B66" s="182" t="s">
        <v>8</v>
      </c>
      <c r="C66" s="3" t="s">
        <v>1171</v>
      </c>
      <c r="D66" s="3">
        <v>8</v>
      </c>
      <c r="E66" s="3">
        <v>6</v>
      </c>
      <c r="F66" s="3">
        <v>22</v>
      </c>
      <c r="G66" s="10">
        <v>99.9</v>
      </c>
      <c r="H66" s="203">
        <v>2.75</v>
      </c>
      <c r="I66" s="231">
        <v>12.487500000000001</v>
      </c>
      <c r="J66" s="217" t="s">
        <v>990</v>
      </c>
    </row>
    <row r="67" spans="1:10" x14ac:dyDescent="0.25">
      <c r="A67" s="168">
        <v>30</v>
      </c>
      <c r="B67" s="183" t="s">
        <v>43</v>
      </c>
      <c r="C67" s="5" t="s">
        <v>1170</v>
      </c>
      <c r="D67" s="3">
        <v>11</v>
      </c>
      <c r="E67" s="3">
        <v>7</v>
      </c>
      <c r="F67" s="3">
        <v>30</v>
      </c>
      <c r="G67" s="10">
        <v>197</v>
      </c>
      <c r="H67" s="203">
        <v>2.7272727272727271</v>
      </c>
      <c r="I67" s="231">
        <v>17.90909090909091</v>
      </c>
      <c r="J67" s="217"/>
    </row>
    <row r="68" spans="1:10" x14ac:dyDescent="0.25">
      <c r="A68" s="168">
        <v>31</v>
      </c>
      <c r="B68" s="182" t="s">
        <v>8</v>
      </c>
      <c r="C68" s="3" t="s">
        <v>84</v>
      </c>
      <c r="D68" s="3">
        <v>11</v>
      </c>
      <c r="E68" s="3">
        <v>8</v>
      </c>
      <c r="F68" s="3">
        <v>30</v>
      </c>
      <c r="G68" s="10">
        <v>190</v>
      </c>
      <c r="H68" s="203">
        <v>2.7272727272727271</v>
      </c>
      <c r="I68" s="231">
        <v>17.272727272727273</v>
      </c>
      <c r="J68" s="217"/>
    </row>
    <row r="69" spans="1:10" x14ac:dyDescent="0.25">
      <c r="A69" s="168">
        <v>32</v>
      </c>
      <c r="B69" s="182" t="s">
        <v>43</v>
      </c>
      <c r="C69" s="3" t="s">
        <v>1169</v>
      </c>
      <c r="D69" s="3">
        <v>11</v>
      </c>
      <c r="E69" s="3">
        <v>6</v>
      </c>
      <c r="F69" s="3">
        <v>30</v>
      </c>
      <c r="G69" s="10">
        <v>135</v>
      </c>
      <c r="H69" s="203">
        <v>2.7272727272727271</v>
      </c>
      <c r="I69" s="231">
        <v>12.272727272727273</v>
      </c>
      <c r="J69" s="217" t="s">
        <v>990</v>
      </c>
    </row>
    <row r="70" spans="1:10" x14ac:dyDescent="0.25">
      <c r="A70" s="168">
        <v>33</v>
      </c>
      <c r="B70" s="182" t="s">
        <v>115</v>
      </c>
      <c r="C70" s="3" t="s">
        <v>1168</v>
      </c>
      <c r="D70" s="3">
        <v>12</v>
      </c>
      <c r="E70" s="3">
        <v>8</v>
      </c>
      <c r="F70" s="3">
        <v>32</v>
      </c>
      <c r="G70" s="10">
        <v>223</v>
      </c>
      <c r="H70" s="203">
        <v>2.6666666666666665</v>
      </c>
      <c r="I70" s="231">
        <v>18.583333333333332</v>
      </c>
      <c r="J70" s="217" t="s">
        <v>990</v>
      </c>
    </row>
    <row r="71" spans="1:10" x14ac:dyDescent="0.25">
      <c r="A71" s="168">
        <v>34</v>
      </c>
      <c r="B71" s="182" t="s">
        <v>8</v>
      </c>
      <c r="C71" s="3" t="s">
        <v>822</v>
      </c>
      <c r="D71" s="3">
        <v>20</v>
      </c>
      <c r="E71" s="3">
        <v>14</v>
      </c>
      <c r="F71" s="3">
        <v>53</v>
      </c>
      <c r="G71" s="10">
        <v>723</v>
      </c>
      <c r="H71" s="203">
        <v>2.65</v>
      </c>
      <c r="I71" s="231">
        <v>36.15</v>
      </c>
      <c r="J71" s="217"/>
    </row>
    <row r="72" spans="1:10" x14ac:dyDescent="0.25">
      <c r="A72" s="168">
        <v>35</v>
      </c>
      <c r="B72" s="182" t="s">
        <v>8</v>
      </c>
      <c r="C72" s="3" t="s">
        <v>1167</v>
      </c>
      <c r="D72" s="3">
        <v>8</v>
      </c>
      <c r="E72" s="3">
        <v>4</v>
      </c>
      <c r="F72" s="3">
        <v>20</v>
      </c>
      <c r="G72" s="10">
        <v>130</v>
      </c>
      <c r="H72" s="203">
        <v>2.5</v>
      </c>
      <c r="I72" s="231">
        <v>16.25</v>
      </c>
      <c r="J72" s="217"/>
    </row>
    <row r="73" spans="1:10" x14ac:dyDescent="0.25">
      <c r="A73" s="168">
        <v>36</v>
      </c>
      <c r="B73" s="182" t="s">
        <v>8</v>
      </c>
      <c r="C73" s="3" t="s">
        <v>1166</v>
      </c>
      <c r="D73" s="3">
        <v>13</v>
      </c>
      <c r="E73" s="3">
        <v>7</v>
      </c>
      <c r="F73" s="3">
        <v>32</v>
      </c>
      <c r="G73" s="10">
        <v>169</v>
      </c>
      <c r="H73" s="203">
        <v>2.4615384615384617</v>
      </c>
      <c r="I73" s="231">
        <v>13</v>
      </c>
      <c r="J73" s="217" t="s">
        <v>990</v>
      </c>
    </row>
    <row r="74" spans="1:10" x14ac:dyDescent="0.25">
      <c r="A74" s="168">
        <v>37</v>
      </c>
      <c r="B74" s="182" t="s">
        <v>13</v>
      </c>
      <c r="C74" s="3" t="s">
        <v>100</v>
      </c>
      <c r="D74" s="3">
        <v>11</v>
      </c>
      <c r="E74" s="3">
        <v>6</v>
      </c>
      <c r="F74" s="3">
        <v>27</v>
      </c>
      <c r="G74" s="10">
        <v>203.9</v>
      </c>
      <c r="H74" s="203">
        <v>2.4545454545454546</v>
      </c>
      <c r="I74" s="231">
        <v>18.536363636363635</v>
      </c>
      <c r="J74" s="217" t="s">
        <v>990</v>
      </c>
    </row>
    <row r="75" spans="1:10" x14ac:dyDescent="0.25">
      <c r="A75" s="168">
        <v>38</v>
      </c>
      <c r="B75" s="182" t="s">
        <v>8</v>
      </c>
      <c r="C75" s="3" t="s">
        <v>342</v>
      </c>
      <c r="D75" s="3">
        <v>9</v>
      </c>
      <c r="E75" s="3">
        <v>5</v>
      </c>
      <c r="F75" s="3">
        <v>22</v>
      </c>
      <c r="G75" s="10">
        <v>330</v>
      </c>
      <c r="H75" s="203">
        <v>2.4444444444444446</v>
      </c>
      <c r="I75" s="231">
        <v>36.666666666666664</v>
      </c>
      <c r="J75" s="217"/>
    </row>
    <row r="76" spans="1:10" x14ac:dyDescent="0.25">
      <c r="A76" s="168">
        <v>39</v>
      </c>
      <c r="B76" s="182" t="s">
        <v>35</v>
      </c>
      <c r="C76" s="3" t="s">
        <v>1165</v>
      </c>
      <c r="D76" s="3">
        <v>5</v>
      </c>
      <c r="E76" s="3">
        <v>3</v>
      </c>
      <c r="F76" s="3">
        <v>12</v>
      </c>
      <c r="G76" s="10">
        <v>182</v>
      </c>
      <c r="H76" s="203">
        <v>2.4</v>
      </c>
      <c r="I76" s="231">
        <v>36.4</v>
      </c>
      <c r="J76" s="217"/>
    </row>
    <row r="77" spans="1:10" x14ac:dyDescent="0.25">
      <c r="A77" s="168">
        <v>40</v>
      </c>
      <c r="B77" s="182" t="s">
        <v>8</v>
      </c>
      <c r="C77" s="3" t="s">
        <v>1164</v>
      </c>
      <c r="D77" s="3">
        <v>10</v>
      </c>
      <c r="E77" s="3">
        <v>8</v>
      </c>
      <c r="F77" s="3">
        <v>24</v>
      </c>
      <c r="G77" s="10">
        <v>178</v>
      </c>
      <c r="H77" s="203">
        <v>2.4</v>
      </c>
      <c r="I77" s="231">
        <v>17.8</v>
      </c>
      <c r="J77" s="217" t="s">
        <v>990</v>
      </c>
    </row>
    <row r="78" spans="1:10" x14ac:dyDescent="0.25">
      <c r="A78" s="168">
        <v>41</v>
      </c>
      <c r="B78" s="182" t="s">
        <v>13</v>
      </c>
      <c r="C78" s="3" t="s">
        <v>362</v>
      </c>
      <c r="D78" s="3">
        <v>8</v>
      </c>
      <c r="E78" s="3">
        <v>4</v>
      </c>
      <c r="F78" s="3">
        <v>19</v>
      </c>
      <c r="G78" s="10">
        <v>123</v>
      </c>
      <c r="H78" s="203">
        <v>2.375</v>
      </c>
      <c r="I78" s="231">
        <v>15.375</v>
      </c>
      <c r="J78" s="217"/>
    </row>
    <row r="79" spans="1:10" x14ac:dyDescent="0.25">
      <c r="A79" s="168">
        <v>42</v>
      </c>
      <c r="B79" s="182" t="s">
        <v>35</v>
      </c>
      <c r="C79" s="3" t="s">
        <v>329</v>
      </c>
      <c r="D79" s="3">
        <v>12</v>
      </c>
      <c r="E79" s="3">
        <v>7</v>
      </c>
      <c r="F79" s="3">
        <v>28</v>
      </c>
      <c r="G79" s="10">
        <v>297.5</v>
      </c>
      <c r="H79" s="203">
        <v>2.3333333333333335</v>
      </c>
      <c r="I79" s="231">
        <v>24.791666666666668</v>
      </c>
      <c r="J79" s="217"/>
    </row>
    <row r="80" spans="1:10" x14ac:dyDescent="0.25">
      <c r="A80" s="168">
        <v>43</v>
      </c>
      <c r="B80" s="182" t="s">
        <v>115</v>
      </c>
      <c r="C80" s="3" t="s">
        <v>1163</v>
      </c>
      <c r="D80" s="3">
        <v>6</v>
      </c>
      <c r="E80" s="3">
        <v>4</v>
      </c>
      <c r="F80" s="3">
        <v>14</v>
      </c>
      <c r="G80" s="10">
        <v>86</v>
      </c>
      <c r="H80" s="203">
        <v>2.3333333333333335</v>
      </c>
      <c r="I80" s="231">
        <v>14.333333333333334</v>
      </c>
      <c r="J80" s="217" t="s">
        <v>990</v>
      </c>
    </row>
    <row r="81" spans="1:10" x14ac:dyDescent="0.25">
      <c r="A81" s="168">
        <v>44</v>
      </c>
      <c r="B81" s="182" t="s">
        <v>8</v>
      </c>
      <c r="C81" s="3" t="s">
        <v>1162</v>
      </c>
      <c r="D81" s="3">
        <v>13</v>
      </c>
      <c r="E81" s="3">
        <v>6</v>
      </c>
      <c r="F81" s="3">
        <v>30</v>
      </c>
      <c r="G81" s="10">
        <v>235.5</v>
      </c>
      <c r="H81" s="203">
        <v>2.3076923076923075</v>
      </c>
      <c r="I81" s="231">
        <v>18.115384615384617</v>
      </c>
      <c r="J81" s="217"/>
    </row>
    <row r="82" spans="1:10" x14ac:dyDescent="0.25">
      <c r="A82" s="168">
        <v>45</v>
      </c>
      <c r="B82" s="182" t="s">
        <v>8</v>
      </c>
      <c r="C82" s="3" t="s">
        <v>1161</v>
      </c>
      <c r="D82" s="3">
        <v>10</v>
      </c>
      <c r="E82" s="3">
        <v>6</v>
      </c>
      <c r="F82" s="3">
        <v>23</v>
      </c>
      <c r="G82" s="10">
        <v>341</v>
      </c>
      <c r="H82" s="203">
        <v>2.2999999999999998</v>
      </c>
      <c r="I82" s="231">
        <v>34.1</v>
      </c>
      <c r="J82" s="217"/>
    </row>
    <row r="83" spans="1:10" x14ac:dyDescent="0.25">
      <c r="A83" s="168">
        <v>46</v>
      </c>
      <c r="B83" s="182" t="s">
        <v>8</v>
      </c>
      <c r="C83" s="3" t="s">
        <v>1160</v>
      </c>
      <c r="D83" s="3">
        <v>17</v>
      </c>
      <c r="E83" s="3">
        <v>9</v>
      </c>
      <c r="F83" s="3">
        <v>38</v>
      </c>
      <c r="G83" s="10">
        <v>268.10000000000002</v>
      </c>
      <c r="H83" s="203">
        <v>2.2352941176470589</v>
      </c>
      <c r="I83" s="231">
        <v>15.770588235294118</v>
      </c>
      <c r="J83" s="217"/>
    </row>
    <row r="84" spans="1:10" x14ac:dyDescent="0.25">
      <c r="A84" s="168">
        <v>47</v>
      </c>
      <c r="B84" s="182" t="s">
        <v>8</v>
      </c>
      <c r="C84" s="3" t="s">
        <v>1159</v>
      </c>
      <c r="D84" s="3">
        <v>12</v>
      </c>
      <c r="E84" s="3">
        <v>7</v>
      </c>
      <c r="F84" s="3">
        <v>26</v>
      </c>
      <c r="G84" s="10">
        <v>250</v>
      </c>
      <c r="H84" s="203">
        <v>2.1666666666666665</v>
      </c>
      <c r="I84" s="231">
        <v>20.833333333333332</v>
      </c>
      <c r="J84" s="217"/>
    </row>
    <row r="85" spans="1:10" x14ac:dyDescent="0.25">
      <c r="A85" s="168">
        <v>48</v>
      </c>
      <c r="B85" s="182" t="s">
        <v>8</v>
      </c>
      <c r="C85" s="3" t="s">
        <v>1158</v>
      </c>
      <c r="D85" s="3">
        <v>18</v>
      </c>
      <c r="E85" s="3">
        <v>10</v>
      </c>
      <c r="F85" s="3">
        <v>39</v>
      </c>
      <c r="G85" s="10">
        <v>325.8</v>
      </c>
      <c r="H85" s="203">
        <v>2.1666666666666665</v>
      </c>
      <c r="I85" s="231">
        <v>18.100000000000001</v>
      </c>
      <c r="J85" s="217" t="s">
        <v>990</v>
      </c>
    </row>
    <row r="86" spans="1:10" x14ac:dyDescent="0.25">
      <c r="A86" s="168">
        <v>49</v>
      </c>
      <c r="B86" s="182" t="s">
        <v>8</v>
      </c>
      <c r="C86" s="3" t="s">
        <v>92</v>
      </c>
      <c r="D86" s="3">
        <v>19</v>
      </c>
      <c r="E86" s="3">
        <v>11</v>
      </c>
      <c r="F86" s="3">
        <v>41</v>
      </c>
      <c r="G86" s="10">
        <v>419</v>
      </c>
      <c r="H86" s="203">
        <v>2.1578947368421053</v>
      </c>
      <c r="I86" s="231">
        <v>22.05263157894737</v>
      </c>
      <c r="J86" s="217"/>
    </row>
    <row r="87" spans="1:10" x14ac:dyDescent="0.25">
      <c r="A87" s="168">
        <v>50</v>
      </c>
      <c r="B87" s="182" t="s">
        <v>8</v>
      </c>
      <c r="C87" s="3" t="s">
        <v>844</v>
      </c>
      <c r="D87" s="3">
        <v>19</v>
      </c>
      <c r="E87" s="3">
        <v>11</v>
      </c>
      <c r="F87" s="3">
        <v>41</v>
      </c>
      <c r="G87" s="10">
        <v>288.10000000000002</v>
      </c>
      <c r="H87" s="203">
        <v>2.1578947368421053</v>
      </c>
      <c r="I87" s="231">
        <v>15.163157894736843</v>
      </c>
      <c r="J87" s="217" t="s">
        <v>990</v>
      </c>
    </row>
    <row r="88" spans="1:10" x14ac:dyDescent="0.25">
      <c r="A88" s="168">
        <v>51</v>
      </c>
      <c r="B88" s="182" t="s">
        <v>8</v>
      </c>
      <c r="C88" s="3" t="s">
        <v>111</v>
      </c>
      <c r="D88" s="3">
        <v>11</v>
      </c>
      <c r="E88" s="3">
        <v>5</v>
      </c>
      <c r="F88" s="3">
        <v>22</v>
      </c>
      <c r="G88" s="10">
        <v>316</v>
      </c>
      <c r="H88" s="203">
        <v>2</v>
      </c>
      <c r="I88" s="231">
        <v>28.727272727272727</v>
      </c>
      <c r="J88" s="217"/>
    </row>
    <row r="89" spans="1:10" x14ac:dyDescent="0.25">
      <c r="A89" s="168">
        <v>52</v>
      </c>
      <c r="B89" s="182" t="s">
        <v>8</v>
      </c>
      <c r="C89" s="3" t="s">
        <v>1157</v>
      </c>
      <c r="D89" s="3">
        <v>10</v>
      </c>
      <c r="E89" s="3">
        <v>5</v>
      </c>
      <c r="F89" s="3">
        <v>20</v>
      </c>
      <c r="G89" s="10">
        <v>154</v>
      </c>
      <c r="H89" s="203">
        <v>2</v>
      </c>
      <c r="I89" s="231">
        <v>15.4</v>
      </c>
      <c r="J89" s="217"/>
    </row>
    <row r="90" spans="1:10" x14ac:dyDescent="0.25">
      <c r="A90" s="168">
        <v>53</v>
      </c>
      <c r="B90" s="182" t="s">
        <v>1156</v>
      </c>
      <c r="C90" s="3" t="s">
        <v>1155</v>
      </c>
      <c r="D90" s="3">
        <v>18</v>
      </c>
      <c r="E90" s="3">
        <v>10</v>
      </c>
      <c r="F90" s="3">
        <v>34</v>
      </c>
      <c r="G90" s="10">
        <v>312</v>
      </c>
      <c r="H90" s="203">
        <v>1.8888888888888888</v>
      </c>
      <c r="I90" s="231">
        <v>17.333333333333332</v>
      </c>
      <c r="J90" s="217" t="s">
        <v>990</v>
      </c>
    </row>
    <row r="91" spans="1:10" x14ac:dyDescent="0.25">
      <c r="A91" s="168">
        <v>54</v>
      </c>
      <c r="B91" s="182" t="s">
        <v>8</v>
      </c>
      <c r="C91" s="3" t="s">
        <v>1154</v>
      </c>
      <c r="D91" s="3">
        <v>14</v>
      </c>
      <c r="E91" s="3">
        <v>6</v>
      </c>
      <c r="F91" s="3">
        <v>26</v>
      </c>
      <c r="G91" s="10">
        <v>420.7</v>
      </c>
      <c r="H91" s="203">
        <v>1.8571428571428572</v>
      </c>
      <c r="I91" s="231">
        <v>30.05</v>
      </c>
      <c r="J91" s="217"/>
    </row>
    <row r="92" spans="1:10" x14ac:dyDescent="0.25">
      <c r="A92" s="168">
        <v>55</v>
      </c>
      <c r="B92" s="182" t="s">
        <v>43</v>
      </c>
      <c r="C92" s="3" t="s">
        <v>1153</v>
      </c>
      <c r="D92" s="3">
        <v>12</v>
      </c>
      <c r="E92" s="3">
        <v>5</v>
      </c>
      <c r="F92" s="3">
        <v>22</v>
      </c>
      <c r="G92" s="10">
        <v>202.8</v>
      </c>
      <c r="H92" s="203">
        <v>1.8333333333333333</v>
      </c>
      <c r="I92" s="231">
        <v>16.900000000000002</v>
      </c>
      <c r="J92" s="217"/>
    </row>
    <row r="93" spans="1:10" x14ac:dyDescent="0.25">
      <c r="A93" s="168">
        <v>56</v>
      </c>
      <c r="B93" s="182" t="s">
        <v>21</v>
      </c>
      <c r="C93" s="3" t="s">
        <v>1152</v>
      </c>
      <c r="D93" s="3">
        <v>18</v>
      </c>
      <c r="E93" s="3">
        <v>8</v>
      </c>
      <c r="F93" s="3">
        <v>33</v>
      </c>
      <c r="G93" s="10">
        <v>200.5</v>
      </c>
      <c r="H93" s="203">
        <v>1.8333333333333333</v>
      </c>
      <c r="I93" s="231">
        <v>11.138888888888889</v>
      </c>
      <c r="J93" s="217"/>
    </row>
    <row r="94" spans="1:10" x14ac:dyDescent="0.25">
      <c r="A94" s="168">
        <v>57</v>
      </c>
      <c r="B94" s="182" t="s">
        <v>52</v>
      </c>
      <c r="C94" s="3" t="s">
        <v>1151</v>
      </c>
      <c r="D94" s="3">
        <v>17</v>
      </c>
      <c r="E94" s="3">
        <v>7</v>
      </c>
      <c r="F94" s="3">
        <v>31</v>
      </c>
      <c r="G94" s="10">
        <v>82</v>
      </c>
      <c r="H94" s="203">
        <v>1.8235294117647058</v>
      </c>
      <c r="I94" s="231">
        <v>4.8235294117647056</v>
      </c>
      <c r="J94" s="217" t="s">
        <v>990</v>
      </c>
    </row>
    <row r="95" spans="1:10" x14ac:dyDescent="0.25">
      <c r="A95" s="168">
        <v>58</v>
      </c>
      <c r="B95" s="182" t="s">
        <v>8</v>
      </c>
      <c r="C95" s="3" t="s">
        <v>385</v>
      </c>
      <c r="D95" s="3">
        <v>15</v>
      </c>
      <c r="E95" s="3">
        <v>8</v>
      </c>
      <c r="F95" s="3">
        <v>27</v>
      </c>
      <c r="G95" s="10">
        <v>180</v>
      </c>
      <c r="H95" s="203">
        <v>1.8</v>
      </c>
      <c r="I95" s="231">
        <v>12</v>
      </c>
      <c r="J95" s="217"/>
    </row>
    <row r="96" spans="1:10" x14ac:dyDescent="0.25">
      <c r="A96" s="168">
        <v>59</v>
      </c>
      <c r="B96" s="182" t="s">
        <v>8</v>
      </c>
      <c r="C96" s="3" t="s">
        <v>1150</v>
      </c>
      <c r="D96" s="3">
        <v>14</v>
      </c>
      <c r="E96" s="3">
        <v>5</v>
      </c>
      <c r="F96" s="3">
        <v>25</v>
      </c>
      <c r="G96" s="10">
        <v>118</v>
      </c>
      <c r="H96" s="203">
        <v>1.7857142857142858</v>
      </c>
      <c r="I96" s="231">
        <v>8.4285714285714288</v>
      </c>
      <c r="J96" s="217"/>
    </row>
    <row r="97" spans="1:10" x14ac:dyDescent="0.25">
      <c r="A97" s="168">
        <v>60</v>
      </c>
      <c r="B97" s="182" t="s">
        <v>353</v>
      </c>
      <c r="C97" s="3" t="s">
        <v>1149</v>
      </c>
      <c r="D97" s="3">
        <v>13</v>
      </c>
      <c r="E97" s="3">
        <v>5</v>
      </c>
      <c r="F97" s="3">
        <v>23</v>
      </c>
      <c r="G97" s="10">
        <v>114</v>
      </c>
      <c r="H97" s="203">
        <v>1.7692307692307692</v>
      </c>
      <c r="I97" s="231">
        <v>8.7692307692307701</v>
      </c>
      <c r="J97" s="217"/>
    </row>
    <row r="98" spans="1:10" x14ac:dyDescent="0.25">
      <c r="A98" s="168">
        <v>61</v>
      </c>
      <c r="B98" s="182" t="s">
        <v>13</v>
      </c>
      <c r="C98" s="3" t="s">
        <v>337</v>
      </c>
      <c r="D98" s="3">
        <v>17</v>
      </c>
      <c r="E98" s="3">
        <v>7</v>
      </c>
      <c r="F98" s="3">
        <v>30</v>
      </c>
      <c r="G98" s="10">
        <v>85</v>
      </c>
      <c r="H98" s="203">
        <v>1.7647058823529411</v>
      </c>
      <c r="I98" s="231">
        <v>5</v>
      </c>
      <c r="J98" s="217"/>
    </row>
    <row r="99" spans="1:10" x14ac:dyDescent="0.25">
      <c r="A99" s="168">
        <v>62</v>
      </c>
      <c r="B99" s="182" t="s">
        <v>8</v>
      </c>
      <c r="C99" s="3" t="s">
        <v>386</v>
      </c>
      <c r="D99" s="3">
        <v>12</v>
      </c>
      <c r="E99" s="3">
        <v>6</v>
      </c>
      <c r="F99" s="3">
        <v>20</v>
      </c>
      <c r="G99" s="10">
        <v>320</v>
      </c>
      <c r="H99" s="203">
        <v>1.6666666666666667</v>
      </c>
      <c r="I99" s="231">
        <v>26.666666666666668</v>
      </c>
      <c r="J99" s="217"/>
    </row>
    <row r="100" spans="1:10" x14ac:dyDescent="0.25">
      <c r="A100" s="168">
        <v>63</v>
      </c>
      <c r="B100" s="182" t="s">
        <v>31</v>
      </c>
      <c r="C100" s="3" t="s">
        <v>1148</v>
      </c>
      <c r="D100" s="3">
        <v>9</v>
      </c>
      <c r="E100" s="3">
        <v>5</v>
      </c>
      <c r="F100" s="3">
        <v>15</v>
      </c>
      <c r="G100" s="10">
        <v>79</v>
      </c>
      <c r="H100" s="203">
        <v>1.6666666666666667</v>
      </c>
      <c r="I100" s="231">
        <v>8.7777777777777786</v>
      </c>
      <c r="J100" s="217"/>
    </row>
    <row r="101" spans="1:10" x14ac:dyDescent="0.25">
      <c r="A101" s="168">
        <v>64</v>
      </c>
      <c r="B101" s="182" t="s">
        <v>13</v>
      </c>
      <c r="C101" s="3" t="s">
        <v>1147</v>
      </c>
      <c r="D101" s="3">
        <v>8</v>
      </c>
      <c r="E101" s="3">
        <v>3</v>
      </c>
      <c r="F101" s="3">
        <v>13</v>
      </c>
      <c r="G101" s="10">
        <v>93.2</v>
      </c>
      <c r="H101" s="203">
        <v>1.625</v>
      </c>
      <c r="I101" s="231">
        <v>11.65</v>
      </c>
      <c r="J101" s="217"/>
    </row>
    <row r="102" spans="1:10" x14ac:dyDescent="0.25">
      <c r="A102" s="168">
        <v>65</v>
      </c>
      <c r="B102" s="182" t="s">
        <v>8</v>
      </c>
      <c r="C102" s="3" t="s">
        <v>1146</v>
      </c>
      <c r="D102" s="3">
        <v>12</v>
      </c>
      <c r="E102" s="3">
        <v>4</v>
      </c>
      <c r="F102" s="3">
        <v>19</v>
      </c>
      <c r="G102" s="10">
        <v>118</v>
      </c>
      <c r="H102" s="203">
        <v>1.5833333333333333</v>
      </c>
      <c r="I102" s="231">
        <v>9.8333333333333339</v>
      </c>
      <c r="J102" s="217"/>
    </row>
    <row r="103" spans="1:10" x14ac:dyDescent="0.25">
      <c r="A103" s="168">
        <v>66</v>
      </c>
      <c r="B103" s="182" t="s">
        <v>52</v>
      </c>
      <c r="C103" s="3" t="s">
        <v>1145</v>
      </c>
      <c r="D103" s="3">
        <v>7</v>
      </c>
      <c r="E103" s="3">
        <v>3</v>
      </c>
      <c r="F103" s="3">
        <v>11</v>
      </c>
      <c r="G103" s="10">
        <v>60.5</v>
      </c>
      <c r="H103" s="203">
        <v>1.5714285714285714</v>
      </c>
      <c r="I103" s="231">
        <v>8.6428571428571423</v>
      </c>
      <c r="J103" s="217"/>
    </row>
    <row r="104" spans="1:10" x14ac:dyDescent="0.25">
      <c r="A104" s="168">
        <v>67</v>
      </c>
      <c r="B104" s="182" t="s">
        <v>399</v>
      </c>
      <c r="C104" s="3" t="s">
        <v>1144</v>
      </c>
      <c r="D104" s="3">
        <v>15</v>
      </c>
      <c r="E104" s="3">
        <v>8</v>
      </c>
      <c r="F104" s="3">
        <v>23</v>
      </c>
      <c r="G104" s="10">
        <v>209</v>
      </c>
      <c r="H104" s="203">
        <v>1.5333333333333334</v>
      </c>
      <c r="I104" s="231">
        <v>13.933333333333334</v>
      </c>
      <c r="J104" s="217" t="s">
        <v>990</v>
      </c>
    </row>
    <row r="105" spans="1:10" x14ac:dyDescent="0.25">
      <c r="A105" s="168">
        <v>68</v>
      </c>
      <c r="B105" s="182" t="s">
        <v>21</v>
      </c>
      <c r="C105" s="3" t="s">
        <v>131</v>
      </c>
      <c r="D105" s="3">
        <v>8</v>
      </c>
      <c r="E105" s="3">
        <v>4</v>
      </c>
      <c r="F105" s="3">
        <v>12</v>
      </c>
      <c r="G105" s="10">
        <v>121</v>
      </c>
      <c r="H105" s="203">
        <v>1.5</v>
      </c>
      <c r="I105" s="231">
        <v>15.125</v>
      </c>
      <c r="J105" s="217"/>
    </row>
    <row r="106" spans="1:10" x14ac:dyDescent="0.25">
      <c r="A106" s="168">
        <v>69</v>
      </c>
      <c r="B106" s="182" t="s">
        <v>13</v>
      </c>
      <c r="C106" s="3" t="s">
        <v>1143</v>
      </c>
      <c r="D106" s="3">
        <v>12</v>
      </c>
      <c r="E106" s="3">
        <v>4</v>
      </c>
      <c r="F106" s="3">
        <v>18</v>
      </c>
      <c r="G106" s="10">
        <v>95</v>
      </c>
      <c r="H106" s="203">
        <v>1.5</v>
      </c>
      <c r="I106" s="231">
        <v>7.916666666666667</v>
      </c>
      <c r="J106" s="217"/>
    </row>
    <row r="107" spans="1:10" x14ac:dyDescent="0.25">
      <c r="A107" s="168">
        <v>70</v>
      </c>
      <c r="B107" s="182" t="s">
        <v>672</v>
      </c>
      <c r="C107" s="3" t="s">
        <v>1142</v>
      </c>
      <c r="D107" s="3">
        <v>10</v>
      </c>
      <c r="E107" s="3">
        <v>3</v>
      </c>
      <c r="F107" s="3">
        <v>15</v>
      </c>
      <c r="G107" s="10">
        <v>50</v>
      </c>
      <c r="H107" s="203">
        <v>1.5</v>
      </c>
      <c r="I107" s="231">
        <v>5</v>
      </c>
      <c r="J107" s="217"/>
    </row>
    <row r="108" spans="1:10" x14ac:dyDescent="0.25">
      <c r="A108" s="168">
        <v>71</v>
      </c>
      <c r="B108" s="182" t="s">
        <v>8</v>
      </c>
      <c r="C108" s="3" t="s">
        <v>1141</v>
      </c>
      <c r="D108" s="3">
        <v>19</v>
      </c>
      <c r="E108" s="3">
        <v>6</v>
      </c>
      <c r="F108" s="3">
        <v>27</v>
      </c>
      <c r="G108" s="10">
        <v>235</v>
      </c>
      <c r="H108" s="203">
        <v>1.4210526315789473</v>
      </c>
      <c r="I108" s="231">
        <v>12.368421052631579</v>
      </c>
      <c r="J108" s="217"/>
    </row>
    <row r="109" spans="1:10" x14ac:dyDescent="0.25">
      <c r="A109" s="168">
        <v>72</v>
      </c>
      <c r="B109" s="182" t="s">
        <v>8</v>
      </c>
      <c r="C109" s="3" t="s">
        <v>1140</v>
      </c>
      <c r="D109" s="3">
        <v>17</v>
      </c>
      <c r="E109" s="3">
        <v>6</v>
      </c>
      <c r="F109" s="3">
        <v>24</v>
      </c>
      <c r="G109" s="10">
        <v>172</v>
      </c>
      <c r="H109" s="203">
        <v>1.411764705882353</v>
      </c>
      <c r="I109" s="231">
        <v>10.117647058823529</v>
      </c>
      <c r="J109" s="217"/>
    </row>
    <row r="110" spans="1:10" x14ac:dyDescent="0.25">
      <c r="A110" s="168">
        <v>73</v>
      </c>
      <c r="B110" s="182" t="s">
        <v>8</v>
      </c>
      <c r="C110" s="3" t="s">
        <v>1139</v>
      </c>
      <c r="D110" s="3">
        <v>17</v>
      </c>
      <c r="E110" s="3">
        <v>6</v>
      </c>
      <c r="F110" s="3">
        <v>24</v>
      </c>
      <c r="G110" s="10">
        <v>102</v>
      </c>
      <c r="H110" s="203">
        <v>1.411764705882353</v>
      </c>
      <c r="I110" s="231">
        <v>6</v>
      </c>
      <c r="J110" s="217"/>
    </row>
    <row r="111" spans="1:10" x14ac:dyDescent="0.25">
      <c r="A111" s="168">
        <v>74</v>
      </c>
      <c r="B111" s="182" t="s">
        <v>43</v>
      </c>
      <c r="C111" s="3" t="s">
        <v>1138</v>
      </c>
      <c r="D111" s="3">
        <v>8</v>
      </c>
      <c r="E111" s="3">
        <v>3</v>
      </c>
      <c r="F111" s="3">
        <v>11</v>
      </c>
      <c r="G111" s="10">
        <v>92</v>
      </c>
      <c r="H111" s="203">
        <v>1.375</v>
      </c>
      <c r="I111" s="231">
        <v>11.5</v>
      </c>
      <c r="J111" s="217" t="s">
        <v>990</v>
      </c>
    </row>
    <row r="112" spans="1:10" x14ac:dyDescent="0.25">
      <c r="A112" s="168">
        <v>75</v>
      </c>
      <c r="B112" s="183" t="s">
        <v>16</v>
      </c>
      <c r="C112" s="5" t="s">
        <v>1137</v>
      </c>
      <c r="D112" s="5">
        <v>16</v>
      </c>
      <c r="E112" s="5">
        <v>6</v>
      </c>
      <c r="F112" s="5">
        <v>22</v>
      </c>
      <c r="G112" s="207">
        <v>112</v>
      </c>
      <c r="H112" s="203">
        <v>1.375</v>
      </c>
      <c r="I112" s="231">
        <v>7</v>
      </c>
      <c r="J112" s="217" t="s">
        <v>990</v>
      </c>
    </row>
    <row r="113" spans="1:10" x14ac:dyDescent="0.25">
      <c r="A113" s="168">
        <v>76</v>
      </c>
      <c r="B113" s="182" t="s">
        <v>8</v>
      </c>
      <c r="C113" s="3" t="s">
        <v>1136</v>
      </c>
      <c r="D113" s="3">
        <v>15</v>
      </c>
      <c r="E113" s="3">
        <v>6</v>
      </c>
      <c r="F113" s="3">
        <v>20</v>
      </c>
      <c r="G113" s="10">
        <v>250</v>
      </c>
      <c r="H113" s="203">
        <v>1.3333333333333333</v>
      </c>
      <c r="I113" s="231">
        <v>16.666666666666668</v>
      </c>
      <c r="J113" s="217"/>
    </row>
    <row r="114" spans="1:10" x14ac:dyDescent="0.25">
      <c r="A114" s="168">
        <v>77</v>
      </c>
      <c r="B114" s="182" t="s">
        <v>8</v>
      </c>
      <c r="C114" s="3" t="s">
        <v>1135</v>
      </c>
      <c r="D114" s="3">
        <v>19</v>
      </c>
      <c r="E114" s="3">
        <v>7</v>
      </c>
      <c r="F114" s="3">
        <v>25</v>
      </c>
      <c r="G114" s="10">
        <v>282</v>
      </c>
      <c r="H114" s="203">
        <v>1.3157894736842106</v>
      </c>
      <c r="I114" s="231">
        <v>14.842105263157896</v>
      </c>
      <c r="J114" s="217"/>
    </row>
    <row r="115" spans="1:10" x14ac:dyDescent="0.25">
      <c r="A115" s="168">
        <v>78</v>
      </c>
      <c r="B115" s="182" t="s">
        <v>115</v>
      </c>
      <c r="C115" s="3" t="s">
        <v>116</v>
      </c>
      <c r="D115" s="3">
        <v>7</v>
      </c>
      <c r="E115" s="3">
        <v>3</v>
      </c>
      <c r="F115" s="3">
        <v>9</v>
      </c>
      <c r="G115" s="10">
        <v>166</v>
      </c>
      <c r="H115" s="203">
        <v>1.2857142857142858</v>
      </c>
      <c r="I115" s="231">
        <v>23.714285714285715</v>
      </c>
      <c r="J115" s="217"/>
    </row>
    <row r="116" spans="1:10" x14ac:dyDescent="0.25">
      <c r="A116" s="168">
        <v>79</v>
      </c>
      <c r="B116" s="182" t="s">
        <v>35</v>
      </c>
      <c r="C116" s="3" t="s">
        <v>1134</v>
      </c>
      <c r="D116" s="3">
        <v>11</v>
      </c>
      <c r="E116" s="3">
        <v>3</v>
      </c>
      <c r="F116" s="3">
        <v>14</v>
      </c>
      <c r="G116" s="10">
        <v>270.5</v>
      </c>
      <c r="H116" s="203">
        <v>1.2727272727272727</v>
      </c>
      <c r="I116" s="231">
        <v>24.59090909090909</v>
      </c>
      <c r="J116" s="217"/>
    </row>
    <row r="117" spans="1:10" x14ac:dyDescent="0.25">
      <c r="A117" s="168">
        <v>80</v>
      </c>
      <c r="B117" s="182" t="s">
        <v>8</v>
      </c>
      <c r="C117" s="3" t="s">
        <v>621</v>
      </c>
      <c r="D117" s="3">
        <v>8</v>
      </c>
      <c r="E117" s="3">
        <v>3</v>
      </c>
      <c r="F117" s="3">
        <v>10</v>
      </c>
      <c r="G117" s="10">
        <v>113</v>
      </c>
      <c r="H117" s="203">
        <v>1.25</v>
      </c>
      <c r="I117" s="231">
        <v>14.125</v>
      </c>
      <c r="J117" s="217"/>
    </row>
    <row r="118" spans="1:10" x14ac:dyDescent="0.25">
      <c r="A118" s="168">
        <v>81</v>
      </c>
      <c r="B118" s="182" t="s">
        <v>58</v>
      </c>
      <c r="C118" s="3" t="s">
        <v>1133</v>
      </c>
      <c r="D118" s="3">
        <v>20</v>
      </c>
      <c r="E118" s="3">
        <v>6</v>
      </c>
      <c r="F118" s="3">
        <v>25</v>
      </c>
      <c r="G118" s="10">
        <v>233.5</v>
      </c>
      <c r="H118" s="203">
        <v>1.25</v>
      </c>
      <c r="I118" s="231">
        <v>11.675000000000001</v>
      </c>
      <c r="J118" s="217"/>
    </row>
    <row r="119" spans="1:10" x14ac:dyDescent="0.25">
      <c r="A119" s="168">
        <v>82</v>
      </c>
      <c r="B119" s="182" t="s">
        <v>8</v>
      </c>
      <c r="C119" s="3" t="s">
        <v>1132</v>
      </c>
      <c r="D119" s="3">
        <v>12</v>
      </c>
      <c r="E119" s="3">
        <v>3</v>
      </c>
      <c r="F119" s="3">
        <v>15</v>
      </c>
      <c r="G119" s="10">
        <v>90</v>
      </c>
      <c r="H119" s="203">
        <v>1.25</v>
      </c>
      <c r="I119" s="231">
        <v>7.5</v>
      </c>
      <c r="J119" s="217"/>
    </row>
    <row r="120" spans="1:10" x14ac:dyDescent="0.25">
      <c r="A120" s="168">
        <v>83</v>
      </c>
      <c r="B120" s="182" t="s">
        <v>8</v>
      </c>
      <c r="C120" s="3" t="s">
        <v>1131</v>
      </c>
      <c r="D120" s="3">
        <v>17</v>
      </c>
      <c r="E120" s="3">
        <v>7</v>
      </c>
      <c r="F120" s="3">
        <v>21</v>
      </c>
      <c r="G120" s="10">
        <v>314</v>
      </c>
      <c r="H120" s="203">
        <v>1.2352941176470589</v>
      </c>
      <c r="I120" s="231">
        <v>18.470588235294116</v>
      </c>
      <c r="J120" s="217"/>
    </row>
    <row r="121" spans="1:10" x14ac:dyDescent="0.25">
      <c r="A121" s="168">
        <v>84</v>
      </c>
      <c r="B121" s="182" t="s">
        <v>8</v>
      </c>
      <c r="C121" s="3" t="s">
        <v>1130</v>
      </c>
      <c r="D121" s="3">
        <v>9</v>
      </c>
      <c r="E121" s="3">
        <v>4</v>
      </c>
      <c r="F121" s="3">
        <v>11</v>
      </c>
      <c r="G121" s="10">
        <v>138</v>
      </c>
      <c r="H121" s="203">
        <v>1.2222222222222223</v>
      </c>
      <c r="I121" s="231">
        <v>15.333333333333334</v>
      </c>
      <c r="J121" s="217"/>
    </row>
    <row r="122" spans="1:10" x14ac:dyDescent="0.25">
      <c r="A122" s="168">
        <v>85</v>
      </c>
      <c r="B122" s="182" t="s">
        <v>58</v>
      </c>
      <c r="C122" s="3" t="s">
        <v>1129</v>
      </c>
      <c r="D122" s="3">
        <v>15</v>
      </c>
      <c r="E122" s="3">
        <v>5</v>
      </c>
      <c r="F122" s="3">
        <v>18</v>
      </c>
      <c r="G122" s="10">
        <v>191.5</v>
      </c>
      <c r="H122" s="203">
        <v>1.2</v>
      </c>
      <c r="I122" s="231">
        <v>12.766666666666667</v>
      </c>
      <c r="J122" s="217" t="s">
        <v>990</v>
      </c>
    </row>
    <row r="123" spans="1:10" x14ac:dyDescent="0.25">
      <c r="A123" s="168">
        <v>86</v>
      </c>
      <c r="B123" s="182" t="s">
        <v>8</v>
      </c>
      <c r="C123" s="3" t="s">
        <v>1128</v>
      </c>
      <c r="D123" s="3">
        <v>20</v>
      </c>
      <c r="E123" s="3">
        <v>5</v>
      </c>
      <c r="F123" s="3">
        <v>24</v>
      </c>
      <c r="G123" s="10">
        <v>196</v>
      </c>
      <c r="H123" s="203">
        <v>1.2</v>
      </c>
      <c r="I123" s="231">
        <v>9.8000000000000007</v>
      </c>
      <c r="J123" s="217" t="s">
        <v>990</v>
      </c>
    </row>
    <row r="124" spans="1:10" x14ac:dyDescent="0.25">
      <c r="A124" s="168">
        <v>87</v>
      </c>
      <c r="B124" s="182" t="s">
        <v>11</v>
      </c>
      <c r="C124" s="3" t="s">
        <v>1127</v>
      </c>
      <c r="D124" s="3">
        <v>16</v>
      </c>
      <c r="E124" s="3">
        <v>5</v>
      </c>
      <c r="F124" s="3">
        <v>19</v>
      </c>
      <c r="G124" s="10">
        <v>227</v>
      </c>
      <c r="H124" s="203">
        <v>1.1875</v>
      </c>
      <c r="I124" s="231">
        <v>14.1875</v>
      </c>
      <c r="J124" s="217"/>
    </row>
    <row r="125" spans="1:10" x14ac:dyDescent="0.25">
      <c r="A125" s="168">
        <v>88</v>
      </c>
      <c r="B125" s="182" t="s">
        <v>178</v>
      </c>
      <c r="C125" s="3" t="s">
        <v>402</v>
      </c>
      <c r="D125" s="3">
        <v>20</v>
      </c>
      <c r="E125" s="3">
        <v>8</v>
      </c>
      <c r="F125" s="3">
        <v>23</v>
      </c>
      <c r="G125" s="10">
        <v>406</v>
      </c>
      <c r="H125" s="203">
        <v>1.1499999999999999</v>
      </c>
      <c r="I125" s="231">
        <v>20.3</v>
      </c>
      <c r="J125" s="217"/>
    </row>
    <row r="126" spans="1:10" x14ac:dyDescent="0.25">
      <c r="A126" s="168">
        <v>89</v>
      </c>
      <c r="B126" s="182" t="s">
        <v>21</v>
      </c>
      <c r="C126" s="3" t="s">
        <v>1126</v>
      </c>
      <c r="D126" s="3">
        <v>7</v>
      </c>
      <c r="E126" s="3">
        <v>2</v>
      </c>
      <c r="F126" s="3">
        <v>8</v>
      </c>
      <c r="G126" s="10">
        <v>99</v>
      </c>
      <c r="H126" s="203">
        <v>1.1428571428571428</v>
      </c>
      <c r="I126" s="231">
        <v>14.142857142857142</v>
      </c>
      <c r="J126" s="217" t="s">
        <v>990</v>
      </c>
    </row>
    <row r="127" spans="1:10" x14ac:dyDescent="0.25">
      <c r="A127" s="168">
        <v>90</v>
      </c>
      <c r="B127" s="182" t="s">
        <v>13</v>
      </c>
      <c r="C127" s="3" t="s">
        <v>1125</v>
      </c>
      <c r="D127" s="3">
        <v>14</v>
      </c>
      <c r="E127" s="3">
        <v>4</v>
      </c>
      <c r="F127" s="3">
        <v>16</v>
      </c>
      <c r="G127" s="10">
        <v>114</v>
      </c>
      <c r="H127" s="203">
        <v>1.1428571428571428</v>
      </c>
      <c r="I127" s="231">
        <v>8.1428571428571423</v>
      </c>
      <c r="J127" s="217"/>
    </row>
    <row r="128" spans="1:10" x14ac:dyDescent="0.25">
      <c r="A128" s="168">
        <v>91</v>
      </c>
      <c r="B128" s="182" t="s">
        <v>8</v>
      </c>
      <c r="C128" s="3" t="s">
        <v>1124</v>
      </c>
      <c r="D128" s="3">
        <v>16</v>
      </c>
      <c r="E128" s="3">
        <v>5</v>
      </c>
      <c r="F128" s="3">
        <v>17</v>
      </c>
      <c r="G128" s="10">
        <v>191.2</v>
      </c>
      <c r="H128" s="203">
        <v>1.0625</v>
      </c>
      <c r="I128" s="231">
        <v>11.95</v>
      </c>
      <c r="J128" s="217"/>
    </row>
    <row r="129" spans="1:10" x14ac:dyDescent="0.25">
      <c r="A129" s="168">
        <v>92</v>
      </c>
      <c r="B129" s="182" t="s">
        <v>8</v>
      </c>
      <c r="C129" s="3" t="s">
        <v>1123</v>
      </c>
      <c r="D129" s="3">
        <v>5</v>
      </c>
      <c r="E129" s="3">
        <v>1</v>
      </c>
      <c r="F129" s="3">
        <v>5</v>
      </c>
      <c r="G129" s="10">
        <v>80</v>
      </c>
      <c r="H129" s="203">
        <v>1</v>
      </c>
      <c r="I129" s="231">
        <v>16</v>
      </c>
      <c r="J129" s="217"/>
    </row>
    <row r="130" spans="1:10" x14ac:dyDescent="0.25">
      <c r="A130" s="168">
        <v>93</v>
      </c>
      <c r="B130" s="182" t="s">
        <v>8</v>
      </c>
      <c r="C130" s="3" t="s">
        <v>259</v>
      </c>
      <c r="D130" s="3">
        <v>5</v>
      </c>
      <c r="E130" s="3">
        <v>1</v>
      </c>
      <c r="F130" s="3">
        <v>5</v>
      </c>
      <c r="G130" s="10">
        <v>60</v>
      </c>
      <c r="H130" s="203">
        <v>1</v>
      </c>
      <c r="I130" s="231">
        <v>12</v>
      </c>
      <c r="J130" s="217"/>
    </row>
    <row r="131" spans="1:10" x14ac:dyDescent="0.25">
      <c r="A131" s="168">
        <v>94</v>
      </c>
      <c r="B131" s="182" t="s">
        <v>8</v>
      </c>
      <c r="C131" s="3" t="s">
        <v>1122</v>
      </c>
      <c r="D131" s="3">
        <v>20</v>
      </c>
      <c r="E131" s="3">
        <v>4</v>
      </c>
      <c r="F131" s="3">
        <v>20</v>
      </c>
      <c r="G131" s="10">
        <v>142.5</v>
      </c>
      <c r="H131" s="203">
        <v>1</v>
      </c>
      <c r="I131" s="231">
        <v>7.125</v>
      </c>
      <c r="J131" s="217" t="s">
        <v>990</v>
      </c>
    </row>
    <row r="132" spans="1:10" x14ac:dyDescent="0.25">
      <c r="A132" s="168">
        <v>95</v>
      </c>
      <c r="B132" s="182" t="s">
        <v>8</v>
      </c>
      <c r="C132" s="3" t="s">
        <v>1121</v>
      </c>
      <c r="D132" s="3">
        <v>20</v>
      </c>
      <c r="E132" s="3">
        <v>4</v>
      </c>
      <c r="F132" s="3">
        <v>20</v>
      </c>
      <c r="G132" s="10">
        <v>100</v>
      </c>
      <c r="H132" s="203">
        <v>1</v>
      </c>
      <c r="I132" s="231">
        <v>5</v>
      </c>
      <c r="J132" s="217"/>
    </row>
    <row r="133" spans="1:10" x14ac:dyDescent="0.25">
      <c r="A133" s="168">
        <v>96</v>
      </c>
      <c r="B133" s="182" t="s">
        <v>8</v>
      </c>
      <c r="C133" s="3" t="s">
        <v>1120</v>
      </c>
      <c r="D133" s="3">
        <v>16</v>
      </c>
      <c r="E133" s="3">
        <v>3</v>
      </c>
      <c r="F133" s="3">
        <v>15</v>
      </c>
      <c r="G133" s="10">
        <v>175</v>
      </c>
      <c r="H133" s="203">
        <v>0.9375</v>
      </c>
      <c r="I133" s="231">
        <v>10.9375</v>
      </c>
      <c r="J133" s="217"/>
    </row>
    <row r="134" spans="1:10" x14ac:dyDescent="0.25">
      <c r="A134" s="168">
        <v>97</v>
      </c>
      <c r="B134" s="182" t="s">
        <v>8</v>
      </c>
      <c r="C134" s="3" t="s">
        <v>1119</v>
      </c>
      <c r="D134" s="3">
        <v>15</v>
      </c>
      <c r="E134" s="3">
        <v>4</v>
      </c>
      <c r="F134" s="3">
        <v>14</v>
      </c>
      <c r="G134" s="10">
        <v>212</v>
      </c>
      <c r="H134" s="203">
        <v>0.93333333333333335</v>
      </c>
      <c r="I134" s="231">
        <v>14.133333333333333</v>
      </c>
      <c r="J134" s="217"/>
    </row>
    <row r="135" spans="1:10" x14ac:dyDescent="0.25">
      <c r="A135" s="168">
        <v>98</v>
      </c>
      <c r="B135" s="182" t="s">
        <v>8</v>
      </c>
      <c r="C135" s="3" t="s">
        <v>1118</v>
      </c>
      <c r="D135" s="3">
        <v>15</v>
      </c>
      <c r="E135" s="3">
        <v>4</v>
      </c>
      <c r="F135" s="3">
        <v>14</v>
      </c>
      <c r="G135" s="10">
        <v>51</v>
      </c>
      <c r="H135" s="203">
        <v>0.93333333333333335</v>
      </c>
      <c r="I135" s="231">
        <v>3.4</v>
      </c>
      <c r="J135" s="217"/>
    </row>
    <row r="136" spans="1:10" x14ac:dyDescent="0.25">
      <c r="A136" s="168">
        <v>99</v>
      </c>
      <c r="B136" s="182" t="s">
        <v>8</v>
      </c>
      <c r="C136" s="3" t="s">
        <v>1117</v>
      </c>
      <c r="D136" s="3">
        <v>20</v>
      </c>
      <c r="E136" s="3">
        <v>7</v>
      </c>
      <c r="F136" s="3">
        <v>18</v>
      </c>
      <c r="G136" s="10">
        <v>210</v>
      </c>
      <c r="H136" s="203">
        <v>0.9</v>
      </c>
      <c r="I136" s="231">
        <v>10.5</v>
      </c>
      <c r="J136" s="217"/>
    </row>
    <row r="137" spans="1:10" x14ac:dyDescent="0.25">
      <c r="A137" s="168">
        <v>100</v>
      </c>
      <c r="B137" s="182" t="s">
        <v>8</v>
      </c>
      <c r="C137" s="3" t="s">
        <v>1116</v>
      </c>
      <c r="D137" s="3">
        <v>20</v>
      </c>
      <c r="E137" s="3">
        <v>4</v>
      </c>
      <c r="F137" s="3">
        <v>18</v>
      </c>
      <c r="G137" s="10">
        <v>178.5</v>
      </c>
      <c r="H137" s="203">
        <v>0.9</v>
      </c>
      <c r="I137" s="231">
        <v>8.9250000000000007</v>
      </c>
      <c r="J137" s="217"/>
    </row>
    <row r="138" spans="1:10" x14ac:dyDescent="0.25">
      <c r="A138" s="168">
        <v>101</v>
      </c>
      <c r="B138" s="182" t="s">
        <v>8</v>
      </c>
      <c r="C138" s="3" t="s">
        <v>1115</v>
      </c>
      <c r="D138" s="3">
        <v>9</v>
      </c>
      <c r="E138" s="3">
        <v>3</v>
      </c>
      <c r="F138" s="3">
        <v>8</v>
      </c>
      <c r="G138" s="10">
        <v>89</v>
      </c>
      <c r="H138" s="203">
        <v>0.88888888888888884</v>
      </c>
      <c r="I138" s="231">
        <v>9.8888888888888893</v>
      </c>
      <c r="J138" s="217" t="s">
        <v>990</v>
      </c>
    </row>
    <row r="139" spans="1:10" x14ac:dyDescent="0.25">
      <c r="A139" s="168">
        <v>102</v>
      </c>
      <c r="B139" s="182" t="s">
        <v>178</v>
      </c>
      <c r="C139" s="3" t="s">
        <v>325</v>
      </c>
      <c r="D139" s="3">
        <v>8</v>
      </c>
      <c r="E139" s="3">
        <v>2</v>
      </c>
      <c r="F139" s="3">
        <v>7</v>
      </c>
      <c r="G139" s="10">
        <v>34</v>
      </c>
      <c r="H139" s="203">
        <v>0.875</v>
      </c>
      <c r="I139" s="231">
        <v>4.25</v>
      </c>
      <c r="J139" s="217"/>
    </row>
    <row r="140" spans="1:10" x14ac:dyDescent="0.25">
      <c r="A140" s="168">
        <v>103</v>
      </c>
      <c r="B140" s="182" t="s">
        <v>13</v>
      </c>
      <c r="C140" s="3" t="s">
        <v>1114</v>
      </c>
      <c r="D140" s="3">
        <v>15</v>
      </c>
      <c r="E140" s="3">
        <v>3</v>
      </c>
      <c r="F140" s="3">
        <v>13</v>
      </c>
      <c r="G140" s="10">
        <v>222</v>
      </c>
      <c r="H140" s="203">
        <v>0.8666666666666667</v>
      </c>
      <c r="I140" s="231">
        <v>14.8</v>
      </c>
      <c r="J140" s="217" t="s">
        <v>990</v>
      </c>
    </row>
    <row r="141" spans="1:10" x14ac:dyDescent="0.25">
      <c r="A141" s="168">
        <v>104</v>
      </c>
      <c r="B141" s="182" t="s">
        <v>13</v>
      </c>
      <c r="C141" s="3" t="s">
        <v>405</v>
      </c>
      <c r="D141" s="3">
        <v>11</v>
      </c>
      <c r="E141" s="3">
        <v>2</v>
      </c>
      <c r="F141" s="3">
        <v>9</v>
      </c>
      <c r="G141" s="10">
        <v>47.5</v>
      </c>
      <c r="H141" s="203">
        <v>0.81818181818181823</v>
      </c>
      <c r="I141" s="231">
        <v>4.3181818181818183</v>
      </c>
      <c r="J141" s="217"/>
    </row>
    <row r="142" spans="1:10" x14ac:dyDescent="0.25">
      <c r="A142" s="168">
        <v>105</v>
      </c>
      <c r="B142" s="182" t="s">
        <v>13</v>
      </c>
      <c r="C142" s="3" t="s">
        <v>1113</v>
      </c>
      <c r="D142" s="3">
        <v>10</v>
      </c>
      <c r="E142" s="3">
        <v>2</v>
      </c>
      <c r="F142" s="3">
        <v>8</v>
      </c>
      <c r="G142" s="10">
        <v>190</v>
      </c>
      <c r="H142" s="203">
        <v>0.8</v>
      </c>
      <c r="I142" s="231">
        <v>19</v>
      </c>
      <c r="J142" s="217"/>
    </row>
    <row r="143" spans="1:10" x14ac:dyDescent="0.25">
      <c r="A143" s="168">
        <v>106</v>
      </c>
      <c r="B143" s="182" t="s">
        <v>8</v>
      </c>
      <c r="C143" s="3" t="s">
        <v>1112</v>
      </c>
      <c r="D143" s="3">
        <v>20</v>
      </c>
      <c r="E143" s="3">
        <v>5</v>
      </c>
      <c r="F143" s="3">
        <v>16</v>
      </c>
      <c r="G143" s="10">
        <v>112</v>
      </c>
      <c r="H143" s="203">
        <v>0.8</v>
      </c>
      <c r="I143" s="231">
        <v>5.6</v>
      </c>
      <c r="J143" s="217" t="s">
        <v>990</v>
      </c>
    </row>
    <row r="144" spans="1:10" x14ac:dyDescent="0.25">
      <c r="A144" s="168">
        <v>107</v>
      </c>
      <c r="B144" s="182" t="s">
        <v>13</v>
      </c>
      <c r="C144" s="3" t="s">
        <v>240</v>
      </c>
      <c r="D144" s="3">
        <v>20</v>
      </c>
      <c r="E144" s="3">
        <v>3</v>
      </c>
      <c r="F144" s="3">
        <v>14</v>
      </c>
      <c r="G144" s="10">
        <v>114</v>
      </c>
      <c r="H144" s="203">
        <v>0.7</v>
      </c>
      <c r="I144" s="231">
        <v>5.7</v>
      </c>
      <c r="J144" s="217"/>
    </row>
    <row r="145" spans="1:10" x14ac:dyDescent="0.25">
      <c r="A145" s="168">
        <v>108</v>
      </c>
      <c r="B145" s="182" t="s">
        <v>1111</v>
      </c>
      <c r="C145" s="3" t="s">
        <v>1110</v>
      </c>
      <c r="D145" s="3">
        <v>12</v>
      </c>
      <c r="E145" s="3">
        <v>2</v>
      </c>
      <c r="F145" s="3">
        <v>8</v>
      </c>
      <c r="G145" s="10">
        <v>210</v>
      </c>
      <c r="H145" s="203">
        <v>0.66666666666666663</v>
      </c>
      <c r="I145" s="231">
        <v>17.5</v>
      </c>
      <c r="J145" s="217"/>
    </row>
    <row r="146" spans="1:10" x14ac:dyDescent="0.25">
      <c r="A146" s="168">
        <v>109</v>
      </c>
      <c r="B146" s="182" t="s">
        <v>8</v>
      </c>
      <c r="C146" s="3" t="s">
        <v>1109</v>
      </c>
      <c r="D146" s="3">
        <v>18</v>
      </c>
      <c r="E146" s="3">
        <v>4</v>
      </c>
      <c r="F146" s="3">
        <v>12</v>
      </c>
      <c r="G146" s="10">
        <v>236</v>
      </c>
      <c r="H146" s="203">
        <v>0.66666666666666663</v>
      </c>
      <c r="I146" s="231">
        <v>13.111111111111111</v>
      </c>
      <c r="J146" s="217"/>
    </row>
    <row r="147" spans="1:10" x14ac:dyDescent="0.25">
      <c r="A147" s="168">
        <v>110</v>
      </c>
      <c r="B147" s="182" t="s">
        <v>43</v>
      </c>
      <c r="C147" s="3" t="s">
        <v>1108</v>
      </c>
      <c r="D147" s="3">
        <v>15</v>
      </c>
      <c r="E147" s="3">
        <v>4</v>
      </c>
      <c r="F147" s="3">
        <v>10</v>
      </c>
      <c r="G147" s="10">
        <v>48</v>
      </c>
      <c r="H147" s="203">
        <v>0.66666666666666663</v>
      </c>
      <c r="I147" s="231">
        <v>3.2</v>
      </c>
      <c r="J147" s="217"/>
    </row>
    <row r="148" spans="1:10" x14ac:dyDescent="0.25">
      <c r="A148" s="168">
        <v>111</v>
      </c>
      <c r="B148" s="206" t="s">
        <v>58</v>
      </c>
      <c r="C148" s="8" t="s">
        <v>59</v>
      </c>
      <c r="D148" s="8">
        <v>16</v>
      </c>
      <c r="E148" s="8">
        <v>3</v>
      </c>
      <c r="F148" s="8">
        <v>10</v>
      </c>
      <c r="G148" s="20">
        <v>116</v>
      </c>
      <c r="H148" s="203">
        <v>0.625</v>
      </c>
      <c r="I148" s="231">
        <v>7.25</v>
      </c>
      <c r="J148" s="217"/>
    </row>
    <row r="149" spans="1:10" x14ac:dyDescent="0.25">
      <c r="A149" s="168">
        <v>112</v>
      </c>
      <c r="B149" s="182" t="s">
        <v>8</v>
      </c>
      <c r="C149" s="3" t="s">
        <v>1107</v>
      </c>
      <c r="D149" s="3">
        <v>5</v>
      </c>
      <c r="E149" s="3">
        <v>1</v>
      </c>
      <c r="F149" s="3">
        <v>3</v>
      </c>
      <c r="G149" s="10">
        <v>9</v>
      </c>
      <c r="H149" s="203">
        <v>0.6</v>
      </c>
      <c r="I149" s="231">
        <v>1.8</v>
      </c>
      <c r="J149" s="217"/>
    </row>
    <row r="150" spans="1:10" x14ac:dyDescent="0.25">
      <c r="A150" s="168">
        <v>113</v>
      </c>
      <c r="B150" s="182" t="s">
        <v>35</v>
      </c>
      <c r="C150" s="3" t="s">
        <v>619</v>
      </c>
      <c r="D150" s="3">
        <v>12</v>
      </c>
      <c r="E150" s="3">
        <v>2</v>
      </c>
      <c r="F150" s="3">
        <v>6</v>
      </c>
      <c r="G150" s="10">
        <v>95</v>
      </c>
      <c r="H150" s="203">
        <v>0.5</v>
      </c>
      <c r="I150" s="231">
        <v>7.916666666666667</v>
      </c>
      <c r="J150" s="217"/>
    </row>
    <row r="151" spans="1:10" x14ac:dyDescent="0.25">
      <c r="A151" s="168">
        <v>114</v>
      </c>
      <c r="B151" s="182" t="s">
        <v>21</v>
      </c>
      <c r="C151" s="3" t="s">
        <v>1106</v>
      </c>
      <c r="D151" s="3">
        <v>14</v>
      </c>
      <c r="E151" s="3">
        <v>3</v>
      </c>
      <c r="F151" s="3">
        <v>7</v>
      </c>
      <c r="G151" s="10">
        <v>110</v>
      </c>
      <c r="H151" s="203">
        <v>0.5</v>
      </c>
      <c r="I151" s="231">
        <v>7.8571428571428568</v>
      </c>
      <c r="J151" s="217"/>
    </row>
    <row r="152" spans="1:10" x14ac:dyDescent="0.25">
      <c r="A152" s="168">
        <v>115</v>
      </c>
      <c r="B152" s="182" t="s">
        <v>8</v>
      </c>
      <c r="C152" s="3" t="s">
        <v>1105</v>
      </c>
      <c r="D152" s="3">
        <v>20</v>
      </c>
      <c r="E152" s="3">
        <v>2</v>
      </c>
      <c r="F152" s="3">
        <v>10</v>
      </c>
      <c r="G152" s="10">
        <v>115</v>
      </c>
      <c r="H152" s="203">
        <v>0.5</v>
      </c>
      <c r="I152" s="231">
        <v>5.75</v>
      </c>
      <c r="J152" s="217"/>
    </row>
    <row r="153" spans="1:10" x14ac:dyDescent="0.25">
      <c r="A153" s="168">
        <v>116</v>
      </c>
      <c r="B153" s="182" t="s">
        <v>8</v>
      </c>
      <c r="C153" s="3" t="s">
        <v>915</v>
      </c>
      <c r="D153" s="3">
        <v>20</v>
      </c>
      <c r="E153" s="3">
        <v>2</v>
      </c>
      <c r="F153" s="3">
        <v>10</v>
      </c>
      <c r="G153" s="10">
        <v>85</v>
      </c>
      <c r="H153" s="203">
        <v>0.5</v>
      </c>
      <c r="I153" s="231">
        <v>4.25</v>
      </c>
      <c r="J153" s="217" t="s">
        <v>990</v>
      </c>
    </row>
    <row r="154" spans="1:10" x14ac:dyDescent="0.25">
      <c r="A154" s="168">
        <v>117</v>
      </c>
      <c r="B154" s="182" t="s">
        <v>178</v>
      </c>
      <c r="C154" s="3" t="s">
        <v>1104</v>
      </c>
      <c r="D154" s="3">
        <v>19</v>
      </c>
      <c r="E154" s="3">
        <v>2</v>
      </c>
      <c r="F154" s="3">
        <v>8</v>
      </c>
      <c r="G154" s="10">
        <v>131</v>
      </c>
      <c r="H154" s="203">
        <v>0.42105263157894735</v>
      </c>
      <c r="I154" s="231">
        <v>6.8947368421052628</v>
      </c>
      <c r="J154" s="217" t="s">
        <v>990</v>
      </c>
    </row>
    <row r="155" spans="1:10" x14ac:dyDescent="0.25">
      <c r="A155" s="168">
        <v>118</v>
      </c>
      <c r="B155" s="182" t="s">
        <v>178</v>
      </c>
      <c r="C155" s="3" t="s">
        <v>1103</v>
      </c>
      <c r="D155" s="3">
        <v>12</v>
      </c>
      <c r="E155" s="3">
        <v>1</v>
      </c>
      <c r="F155" s="3">
        <v>5</v>
      </c>
      <c r="G155" s="10">
        <v>210</v>
      </c>
      <c r="H155" s="203">
        <v>0.41666666666666669</v>
      </c>
      <c r="I155" s="231">
        <v>17.5</v>
      </c>
      <c r="J155" s="217"/>
    </row>
    <row r="156" spans="1:10" x14ac:dyDescent="0.25">
      <c r="A156" s="168">
        <v>119</v>
      </c>
      <c r="B156" s="182" t="s">
        <v>8</v>
      </c>
      <c r="C156" s="3" t="s">
        <v>1102</v>
      </c>
      <c r="D156" s="3">
        <v>13</v>
      </c>
      <c r="E156" s="3">
        <v>2</v>
      </c>
      <c r="F156" s="3">
        <v>5</v>
      </c>
      <c r="G156" s="10">
        <v>152</v>
      </c>
      <c r="H156" s="203">
        <v>0.38461538461538464</v>
      </c>
      <c r="I156" s="231">
        <v>11.692307692307692</v>
      </c>
      <c r="J156" s="217" t="s">
        <v>990</v>
      </c>
    </row>
    <row r="157" spans="1:10" x14ac:dyDescent="0.25">
      <c r="A157" s="168">
        <v>120</v>
      </c>
      <c r="B157" s="182" t="s">
        <v>13</v>
      </c>
      <c r="C157" s="3" t="s">
        <v>1101</v>
      </c>
      <c r="D157" s="3">
        <v>13</v>
      </c>
      <c r="E157" s="3">
        <v>1</v>
      </c>
      <c r="F157" s="3">
        <v>5</v>
      </c>
      <c r="G157" s="10">
        <v>80</v>
      </c>
      <c r="H157" s="203">
        <v>0.38461538461538464</v>
      </c>
      <c r="I157" s="231">
        <v>6.1538461538461542</v>
      </c>
      <c r="J157" s="217"/>
    </row>
    <row r="158" spans="1:10" x14ac:dyDescent="0.25">
      <c r="A158" s="168">
        <v>121</v>
      </c>
      <c r="B158" s="182" t="s">
        <v>8</v>
      </c>
      <c r="C158" s="3" t="s">
        <v>1100</v>
      </c>
      <c r="D158" s="3">
        <v>8</v>
      </c>
      <c r="E158" s="3">
        <v>1</v>
      </c>
      <c r="F158" s="3">
        <v>3</v>
      </c>
      <c r="G158" s="10">
        <v>90</v>
      </c>
      <c r="H158" s="203">
        <v>0.375</v>
      </c>
      <c r="I158" s="231">
        <v>11.25</v>
      </c>
      <c r="J158" s="217" t="s">
        <v>990</v>
      </c>
    </row>
    <row r="159" spans="1:10" x14ac:dyDescent="0.25">
      <c r="A159" s="168">
        <v>122</v>
      </c>
      <c r="B159" s="182" t="s">
        <v>52</v>
      </c>
      <c r="C159" s="3" t="s">
        <v>1099</v>
      </c>
      <c r="D159" s="3">
        <v>12</v>
      </c>
      <c r="E159" s="3">
        <v>0</v>
      </c>
      <c r="F159" s="3">
        <v>0</v>
      </c>
      <c r="G159" s="10">
        <v>0</v>
      </c>
      <c r="H159" s="203">
        <v>0</v>
      </c>
      <c r="I159" s="231">
        <v>0</v>
      </c>
      <c r="J159" s="217" t="s">
        <v>990</v>
      </c>
    </row>
    <row r="160" spans="1:10" x14ac:dyDescent="0.25">
      <c r="B160" s="140"/>
      <c r="C160" s="140"/>
      <c r="D160" s="140"/>
      <c r="E160" s="140"/>
      <c r="F160" s="140"/>
      <c r="G160" s="140"/>
      <c r="H160" s="204"/>
      <c r="I160" s="185"/>
    </row>
    <row r="161" spans="1:10" x14ac:dyDescent="0.25">
      <c r="B161" s="140"/>
      <c r="C161" s="140"/>
      <c r="D161" s="140"/>
      <c r="E161" s="140"/>
      <c r="F161" s="140"/>
      <c r="G161" s="140"/>
      <c r="H161" s="204"/>
      <c r="I161" s="185"/>
    </row>
    <row r="162" spans="1:10" ht="20.100000000000001" customHeight="1" x14ac:dyDescent="0.3">
      <c r="A162" s="598" t="s">
        <v>1575</v>
      </c>
      <c r="B162" s="599"/>
      <c r="C162" s="599"/>
      <c r="D162" s="599"/>
      <c r="E162" s="599"/>
      <c r="F162" s="599"/>
      <c r="G162" s="599"/>
      <c r="H162" s="599"/>
      <c r="I162" s="599"/>
      <c r="J162" s="600"/>
    </row>
    <row r="163" spans="1:10" x14ac:dyDescent="0.25">
      <c r="A163" s="184" t="s">
        <v>1221</v>
      </c>
      <c r="B163" s="205" t="s">
        <v>0</v>
      </c>
      <c r="C163" s="156" t="s">
        <v>1</v>
      </c>
      <c r="D163" s="163" t="s">
        <v>2</v>
      </c>
      <c r="E163" s="163" t="s">
        <v>3</v>
      </c>
      <c r="F163" s="163" t="s">
        <v>4</v>
      </c>
      <c r="G163" s="163" t="s">
        <v>5</v>
      </c>
      <c r="H163" s="164" t="s">
        <v>6</v>
      </c>
      <c r="I163" s="229" t="s">
        <v>1499</v>
      </c>
      <c r="J163" s="225" t="s">
        <v>155</v>
      </c>
    </row>
    <row r="164" spans="1:10" x14ac:dyDescent="0.25">
      <c r="A164" s="361">
        <v>1</v>
      </c>
      <c r="B164" s="422" t="s">
        <v>8</v>
      </c>
      <c r="C164" s="423" t="s">
        <v>156</v>
      </c>
      <c r="D164" s="423">
        <v>35</v>
      </c>
      <c r="E164" s="423">
        <v>31</v>
      </c>
      <c r="F164" s="423">
        <v>149</v>
      </c>
      <c r="G164" s="424">
        <v>746.5</v>
      </c>
      <c r="H164" s="425">
        <v>4.2571428571428571</v>
      </c>
      <c r="I164" s="426">
        <v>21.328571428571429</v>
      </c>
      <c r="J164" s="217"/>
    </row>
    <row r="165" spans="1:10" x14ac:dyDescent="0.25">
      <c r="A165" s="362">
        <v>2</v>
      </c>
      <c r="B165" s="419" t="s">
        <v>8</v>
      </c>
      <c r="C165" s="401" t="s">
        <v>1098</v>
      </c>
      <c r="D165" s="401">
        <v>23</v>
      </c>
      <c r="E165" s="401">
        <v>17</v>
      </c>
      <c r="F165" s="401">
        <v>70</v>
      </c>
      <c r="G165" s="402">
        <v>524</v>
      </c>
      <c r="H165" s="420">
        <v>3.0434782608695654</v>
      </c>
      <c r="I165" s="421">
        <v>22.782608695652176</v>
      </c>
      <c r="J165" s="217"/>
    </row>
    <row r="166" spans="1:10" x14ac:dyDescent="0.25">
      <c r="A166" s="378">
        <v>3</v>
      </c>
      <c r="B166" s="416" t="s">
        <v>8</v>
      </c>
      <c r="C166" s="412" t="s">
        <v>1097</v>
      </c>
      <c r="D166" s="412">
        <v>30</v>
      </c>
      <c r="E166" s="412">
        <v>18</v>
      </c>
      <c r="F166" s="412">
        <v>91</v>
      </c>
      <c r="G166" s="413">
        <v>651.5</v>
      </c>
      <c r="H166" s="417">
        <v>3.0333333333333332</v>
      </c>
      <c r="I166" s="418">
        <v>21.716666666666665</v>
      </c>
      <c r="J166" s="217"/>
    </row>
    <row r="167" spans="1:10" x14ac:dyDescent="0.25">
      <c r="A167" s="168">
        <v>4</v>
      </c>
      <c r="B167" s="182" t="s">
        <v>115</v>
      </c>
      <c r="C167" s="3" t="s">
        <v>1096</v>
      </c>
      <c r="D167" s="3">
        <v>27</v>
      </c>
      <c r="E167" s="3">
        <v>19</v>
      </c>
      <c r="F167" s="3">
        <v>79</v>
      </c>
      <c r="G167" s="10">
        <v>429</v>
      </c>
      <c r="H167" s="203">
        <v>2.925925925925926</v>
      </c>
      <c r="I167" s="231">
        <v>15.888888888888889</v>
      </c>
      <c r="J167" s="217" t="s">
        <v>990</v>
      </c>
    </row>
    <row r="168" spans="1:10" x14ac:dyDescent="0.25">
      <c r="A168" s="168">
        <v>5</v>
      </c>
      <c r="B168" s="182" t="s">
        <v>35</v>
      </c>
      <c r="C168" s="3" t="s">
        <v>161</v>
      </c>
      <c r="D168" s="3">
        <v>23</v>
      </c>
      <c r="E168" s="3">
        <v>13</v>
      </c>
      <c r="F168" s="3">
        <v>61</v>
      </c>
      <c r="G168" s="10">
        <v>378.5</v>
      </c>
      <c r="H168" s="203">
        <v>2.652173913043478</v>
      </c>
      <c r="I168" s="231">
        <v>16.456521739130434</v>
      </c>
      <c r="J168" s="217"/>
    </row>
    <row r="169" spans="1:10" x14ac:dyDescent="0.25">
      <c r="A169" s="168">
        <v>6</v>
      </c>
      <c r="B169" s="182" t="s">
        <v>8</v>
      </c>
      <c r="C169" s="3" t="s">
        <v>170</v>
      </c>
      <c r="D169" s="3">
        <v>24</v>
      </c>
      <c r="E169" s="3">
        <v>18</v>
      </c>
      <c r="F169" s="3">
        <v>63</v>
      </c>
      <c r="G169" s="10">
        <v>423.5</v>
      </c>
      <c r="H169" s="203">
        <v>2.625</v>
      </c>
      <c r="I169" s="231">
        <v>17.645833333333332</v>
      </c>
      <c r="J169" s="217"/>
    </row>
    <row r="170" spans="1:10" x14ac:dyDescent="0.25">
      <c r="A170" s="168">
        <v>7</v>
      </c>
      <c r="B170" s="206" t="s">
        <v>8</v>
      </c>
      <c r="C170" s="8" t="s">
        <v>1095</v>
      </c>
      <c r="D170" s="8">
        <v>30</v>
      </c>
      <c r="E170" s="8">
        <v>21</v>
      </c>
      <c r="F170" s="8">
        <v>78</v>
      </c>
      <c r="G170" s="20">
        <v>419</v>
      </c>
      <c r="H170" s="203">
        <v>2.6</v>
      </c>
      <c r="I170" s="231">
        <v>13.966666666666667</v>
      </c>
      <c r="J170" s="217" t="s">
        <v>990</v>
      </c>
    </row>
    <row r="171" spans="1:10" x14ac:dyDescent="0.25">
      <c r="A171" s="168">
        <v>8</v>
      </c>
      <c r="B171" s="206" t="s">
        <v>8</v>
      </c>
      <c r="C171" s="8" t="s">
        <v>1094</v>
      </c>
      <c r="D171" s="8">
        <v>30</v>
      </c>
      <c r="E171" s="8">
        <v>16</v>
      </c>
      <c r="F171" s="8">
        <v>78</v>
      </c>
      <c r="G171" s="20">
        <v>316.5</v>
      </c>
      <c r="H171" s="203">
        <v>2.6</v>
      </c>
      <c r="I171" s="231">
        <v>10.55</v>
      </c>
      <c r="J171" s="217"/>
    </row>
    <row r="172" spans="1:10" x14ac:dyDescent="0.25">
      <c r="A172" s="168">
        <v>9</v>
      </c>
      <c r="B172" s="182" t="s">
        <v>8</v>
      </c>
      <c r="C172" s="3" t="s">
        <v>160</v>
      </c>
      <c r="D172" s="3">
        <v>56</v>
      </c>
      <c r="E172" s="3">
        <v>32</v>
      </c>
      <c r="F172" s="3">
        <v>139</v>
      </c>
      <c r="G172" s="10">
        <v>1213.8499999999999</v>
      </c>
      <c r="H172" s="203">
        <v>2.4821428571428572</v>
      </c>
      <c r="I172" s="231">
        <v>21.675892857142856</v>
      </c>
      <c r="J172" s="217"/>
    </row>
    <row r="173" spans="1:10" x14ac:dyDescent="0.25">
      <c r="A173" s="168">
        <v>10</v>
      </c>
      <c r="B173" s="182" t="s">
        <v>8</v>
      </c>
      <c r="C173" s="3" t="s">
        <v>1093</v>
      </c>
      <c r="D173" s="3">
        <v>39</v>
      </c>
      <c r="E173" s="3">
        <v>21</v>
      </c>
      <c r="F173" s="3">
        <v>96</v>
      </c>
      <c r="G173" s="10">
        <v>603</v>
      </c>
      <c r="H173" s="203">
        <v>2.4615384615384617</v>
      </c>
      <c r="I173" s="231">
        <v>15.461538461538462</v>
      </c>
      <c r="J173" s="217"/>
    </row>
    <row r="174" spans="1:10" x14ac:dyDescent="0.25">
      <c r="A174" s="168">
        <v>11</v>
      </c>
      <c r="B174" s="182" t="s">
        <v>8</v>
      </c>
      <c r="C174" s="3" t="s">
        <v>1092</v>
      </c>
      <c r="D174" s="3">
        <v>26</v>
      </c>
      <c r="E174" s="3">
        <v>15</v>
      </c>
      <c r="F174" s="3">
        <v>64</v>
      </c>
      <c r="G174" s="10">
        <v>376</v>
      </c>
      <c r="H174" s="203">
        <v>2.4615384615384617</v>
      </c>
      <c r="I174" s="231">
        <v>14.461538461538462</v>
      </c>
      <c r="J174" s="217"/>
    </row>
    <row r="175" spans="1:10" x14ac:dyDescent="0.25">
      <c r="A175" s="168">
        <v>12</v>
      </c>
      <c r="B175" s="182" t="s">
        <v>8</v>
      </c>
      <c r="C175" s="3" t="s">
        <v>314</v>
      </c>
      <c r="D175" s="3">
        <v>40</v>
      </c>
      <c r="E175" s="3">
        <v>23</v>
      </c>
      <c r="F175" s="3">
        <v>94</v>
      </c>
      <c r="G175" s="10">
        <v>1138</v>
      </c>
      <c r="H175" s="203">
        <v>2.35</v>
      </c>
      <c r="I175" s="231">
        <v>28.45</v>
      </c>
      <c r="J175" s="217"/>
    </row>
    <row r="176" spans="1:10" x14ac:dyDescent="0.25">
      <c r="A176" s="168">
        <v>13</v>
      </c>
      <c r="B176" s="182" t="s">
        <v>8</v>
      </c>
      <c r="C176" s="3" t="s">
        <v>1091</v>
      </c>
      <c r="D176" s="3">
        <v>30</v>
      </c>
      <c r="E176" s="3">
        <v>14</v>
      </c>
      <c r="F176" s="3">
        <v>69</v>
      </c>
      <c r="G176" s="10">
        <v>397.5</v>
      </c>
      <c r="H176" s="203">
        <v>2.2999999999999998</v>
      </c>
      <c r="I176" s="231">
        <v>13.25</v>
      </c>
      <c r="J176" s="217"/>
    </row>
    <row r="177" spans="1:10" x14ac:dyDescent="0.25">
      <c r="A177" s="168">
        <v>14</v>
      </c>
      <c r="B177" s="182" t="s">
        <v>8</v>
      </c>
      <c r="C177" s="3" t="s">
        <v>431</v>
      </c>
      <c r="D177" s="3">
        <v>60</v>
      </c>
      <c r="E177" s="3">
        <v>32</v>
      </c>
      <c r="F177" s="3">
        <v>133</v>
      </c>
      <c r="G177" s="10">
        <v>964.5</v>
      </c>
      <c r="H177" s="203">
        <v>2.2166666666666668</v>
      </c>
      <c r="I177" s="231">
        <v>16.074999999999999</v>
      </c>
      <c r="J177" s="217"/>
    </row>
    <row r="178" spans="1:10" x14ac:dyDescent="0.25">
      <c r="A178" s="168">
        <v>15</v>
      </c>
      <c r="B178" s="182" t="s">
        <v>8</v>
      </c>
      <c r="C178" s="3" t="s">
        <v>1090</v>
      </c>
      <c r="D178" s="3">
        <v>23</v>
      </c>
      <c r="E178" s="3">
        <v>12</v>
      </c>
      <c r="F178" s="3">
        <v>50</v>
      </c>
      <c r="G178" s="10">
        <v>364</v>
      </c>
      <c r="H178" s="203">
        <v>2.1739130434782608</v>
      </c>
      <c r="I178" s="231">
        <v>15.826086956521738</v>
      </c>
      <c r="J178" s="217"/>
    </row>
    <row r="179" spans="1:10" x14ac:dyDescent="0.25">
      <c r="A179" s="168">
        <v>16</v>
      </c>
      <c r="B179" s="182" t="s">
        <v>8</v>
      </c>
      <c r="C179" s="3" t="s">
        <v>1089</v>
      </c>
      <c r="D179" s="3">
        <v>30</v>
      </c>
      <c r="E179" s="3">
        <v>16</v>
      </c>
      <c r="F179" s="3">
        <v>63</v>
      </c>
      <c r="G179" s="10">
        <v>482.5</v>
      </c>
      <c r="H179" s="203">
        <v>2.1</v>
      </c>
      <c r="I179" s="231">
        <v>16.083333333333332</v>
      </c>
      <c r="J179" s="217"/>
    </row>
    <row r="180" spans="1:10" x14ac:dyDescent="0.25">
      <c r="A180" s="168">
        <v>17</v>
      </c>
      <c r="B180" s="182" t="s">
        <v>8</v>
      </c>
      <c r="C180" s="3" t="s">
        <v>1088</v>
      </c>
      <c r="D180" s="3">
        <v>50</v>
      </c>
      <c r="E180" s="3">
        <v>25</v>
      </c>
      <c r="F180" s="3">
        <v>104</v>
      </c>
      <c r="G180" s="10">
        <v>1054.5</v>
      </c>
      <c r="H180" s="203">
        <v>2.08</v>
      </c>
      <c r="I180" s="231">
        <v>21.09</v>
      </c>
      <c r="J180" s="217"/>
    </row>
    <row r="181" spans="1:10" x14ac:dyDescent="0.25">
      <c r="A181" s="168">
        <v>18</v>
      </c>
      <c r="B181" s="182" t="s">
        <v>8</v>
      </c>
      <c r="C181" s="5" t="s">
        <v>657</v>
      </c>
      <c r="D181" s="3">
        <v>30</v>
      </c>
      <c r="E181" s="3">
        <v>14</v>
      </c>
      <c r="F181" s="3">
        <v>59</v>
      </c>
      <c r="G181" s="10">
        <v>424</v>
      </c>
      <c r="H181" s="203">
        <v>1.9666666666666666</v>
      </c>
      <c r="I181" s="231">
        <v>14.133333333333333</v>
      </c>
      <c r="J181" s="217"/>
    </row>
    <row r="182" spans="1:10" x14ac:dyDescent="0.25">
      <c r="A182" s="168">
        <v>19</v>
      </c>
      <c r="B182" s="182" t="s">
        <v>8</v>
      </c>
      <c r="C182" s="3" t="s">
        <v>1087</v>
      </c>
      <c r="D182" s="3">
        <v>22</v>
      </c>
      <c r="E182" s="3">
        <v>9</v>
      </c>
      <c r="F182" s="3">
        <v>43</v>
      </c>
      <c r="G182" s="10">
        <v>371.5</v>
      </c>
      <c r="H182" s="203">
        <v>1.9545454545454546</v>
      </c>
      <c r="I182" s="231">
        <v>16.886363636363637</v>
      </c>
      <c r="J182" s="217"/>
    </row>
    <row r="183" spans="1:10" x14ac:dyDescent="0.25">
      <c r="A183" s="168">
        <v>20</v>
      </c>
      <c r="B183" s="206" t="s">
        <v>8</v>
      </c>
      <c r="C183" s="8" t="s">
        <v>1086</v>
      </c>
      <c r="D183" s="8">
        <v>50</v>
      </c>
      <c r="E183" s="8">
        <v>15</v>
      </c>
      <c r="F183" s="8">
        <v>92</v>
      </c>
      <c r="G183" s="20">
        <v>683.5</v>
      </c>
      <c r="H183" s="203">
        <v>1.84</v>
      </c>
      <c r="I183" s="231">
        <v>13.67</v>
      </c>
      <c r="J183" s="217"/>
    </row>
    <row r="184" spans="1:10" x14ac:dyDescent="0.25">
      <c r="A184" s="168">
        <v>21</v>
      </c>
      <c r="B184" s="182" t="s">
        <v>8</v>
      </c>
      <c r="C184" s="3" t="s">
        <v>1085</v>
      </c>
      <c r="D184" s="3">
        <v>23</v>
      </c>
      <c r="E184" s="3">
        <v>10</v>
      </c>
      <c r="F184" s="3">
        <v>40</v>
      </c>
      <c r="G184" s="10">
        <v>176</v>
      </c>
      <c r="H184" s="203">
        <v>1.7391304347826086</v>
      </c>
      <c r="I184" s="231">
        <v>7.6521739130434785</v>
      </c>
      <c r="J184" s="217"/>
    </row>
    <row r="185" spans="1:10" x14ac:dyDescent="0.25">
      <c r="A185" s="168">
        <v>22</v>
      </c>
      <c r="B185" s="182" t="s">
        <v>8</v>
      </c>
      <c r="C185" s="3" t="s">
        <v>1084</v>
      </c>
      <c r="D185" s="3">
        <v>44</v>
      </c>
      <c r="E185" s="3">
        <v>17</v>
      </c>
      <c r="F185" s="3">
        <v>76</v>
      </c>
      <c r="G185" s="10">
        <v>697.3</v>
      </c>
      <c r="H185" s="203">
        <v>1.7272727272727273</v>
      </c>
      <c r="I185" s="231">
        <v>15.847727272727271</v>
      </c>
      <c r="J185" s="217" t="s">
        <v>990</v>
      </c>
    </row>
    <row r="186" spans="1:10" x14ac:dyDescent="0.25">
      <c r="A186" s="168">
        <v>23</v>
      </c>
      <c r="B186" s="182" t="s">
        <v>8</v>
      </c>
      <c r="C186" s="3" t="s">
        <v>1083</v>
      </c>
      <c r="D186" s="3">
        <v>26</v>
      </c>
      <c r="E186" s="3">
        <v>12</v>
      </c>
      <c r="F186" s="3">
        <v>42</v>
      </c>
      <c r="G186" s="10">
        <v>510</v>
      </c>
      <c r="H186" s="203">
        <v>1.6153846153846154</v>
      </c>
      <c r="I186" s="231">
        <v>19.615384615384617</v>
      </c>
      <c r="J186" s="217" t="s">
        <v>990</v>
      </c>
    </row>
    <row r="187" spans="1:10" x14ac:dyDescent="0.25">
      <c r="A187" s="168">
        <v>24</v>
      </c>
      <c r="B187" s="182" t="s">
        <v>8</v>
      </c>
      <c r="C187" s="3" t="s">
        <v>1082</v>
      </c>
      <c r="D187" s="3">
        <v>58</v>
      </c>
      <c r="E187" s="3">
        <v>23</v>
      </c>
      <c r="F187" s="3">
        <v>92</v>
      </c>
      <c r="G187" s="10">
        <v>699</v>
      </c>
      <c r="H187" s="203">
        <v>1.5862068965517242</v>
      </c>
      <c r="I187" s="231">
        <v>12.051724137931034</v>
      </c>
      <c r="J187" s="217"/>
    </row>
    <row r="188" spans="1:10" x14ac:dyDescent="0.25">
      <c r="A188" s="168">
        <v>25</v>
      </c>
      <c r="B188" s="182" t="s">
        <v>8</v>
      </c>
      <c r="C188" s="3" t="s">
        <v>1081</v>
      </c>
      <c r="D188" s="3">
        <v>40</v>
      </c>
      <c r="E188" s="3">
        <v>13</v>
      </c>
      <c r="F188" s="3">
        <v>63</v>
      </c>
      <c r="G188" s="10">
        <v>451.5</v>
      </c>
      <c r="H188" s="203">
        <v>1.575</v>
      </c>
      <c r="I188" s="231">
        <v>11.2875</v>
      </c>
      <c r="J188" s="217"/>
    </row>
    <row r="189" spans="1:10" x14ac:dyDescent="0.25">
      <c r="A189" s="168">
        <v>26</v>
      </c>
      <c r="B189" s="206" t="s">
        <v>8</v>
      </c>
      <c r="C189" s="8" t="s">
        <v>1080</v>
      </c>
      <c r="D189" s="8">
        <v>30</v>
      </c>
      <c r="E189" s="8">
        <v>13</v>
      </c>
      <c r="F189" s="8">
        <v>47</v>
      </c>
      <c r="G189" s="20">
        <v>460</v>
      </c>
      <c r="H189" s="203">
        <v>1.5666666666666667</v>
      </c>
      <c r="I189" s="231">
        <v>15.333333333333334</v>
      </c>
      <c r="J189" s="217"/>
    </row>
    <row r="190" spans="1:10" x14ac:dyDescent="0.25">
      <c r="A190" s="168">
        <v>27</v>
      </c>
      <c r="B190" s="182" t="s">
        <v>35</v>
      </c>
      <c r="C190" s="3" t="s">
        <v>1079</v>
      </c>
      <c r="D190" s="3">
        <v>25</v>
      </c>
      <c r="E190" s="3">
        <v>11</v>
      </c>
      <c r="F190" s="3">
        <v>39</v>
      </c>
      <c r="G190" s="10">
        <v>369</v>
      </c>
      <c r="H190" s="203">
        <v>1.56</v>
      </c>
      <c r="I190" s="231">
        <v>14.76</v>
      </c>
      <c r="J190" s="217"/>
    </row>
    <row r="191" spans="1:10" x14ac:dyDescent="0.25">
      <c r="A191" s="168">
        <v>28</v>
      </c>
      <c r="B191" s="182" t="s">
        <v>8</v>
      </c>
      <c r="C191" s="3" t="s">
        <v>1078</v>
      </c>
      <c r="D191" s="3">
        <v>25</v>
      </c>
      <c r="E191" s="3">
        <v>8</v>
      </c>
      <c r="F191" s="3">
        <v>39</v>
      </c>
      <c r="G191" s="10">
        <v>175.5</v>
      </c>
      <c r="H191" s="203">
        <v>1.56</v>
      </c>
      <c r="I191" s="231">
        <v>7.02</v>
      </c>
      <c r="J191" s="217"/>
    </row>
    <row r="192" spans="1:10" x14ac:dyDescent="0.25">
      <c r="A192" s="168">
        <v>29</v>
      </c>
      <c r="B192" s="182" t="s">
        <v>8</v>
      </c>
      <c r="C192" s="3" t="s">
        <v>1077</v>
      </c>
      <c r="D192" s="3">
        <v>38</v>
      </c>
      <c r="E192" s="3">
        <v>16</v>
      </c>
      <c r="F192" s="3">
        <v>57</v>
      </c>
      <c r="G192" s="10">
        <v>740</v>
      </c>
      <c r="H192" s="203">
        <v>1.5</v>
      </c>
      <c r="I192" s="231">
        <v>19.473684210526315</v>
      </c>
      <c r="J192" s="217"/>
    </row>
    <row r="193" spans="1:10" x14ac:dyDescent="0.25">
      <c r="A193" s="168">
        <v>30</v>
      </c>
      <c r="B193" s="182" t="s">
        <v>8</v>
      </c>
      <c r="C193" s="3" t="s">
        <v>180</v>
      </c>
      <c r="D193" s="3">
        <v>30</v>
      </c>
      <c r="E193" s="3">
        <v>13</v>
      </c>
      <c r="F193" s="3">
        <v>45</v>
      </c>
      <c r="G193" s="10">
        <v>381</v>
      </c>
      <c r="H193" s="203">
        <v>1.5</v>
      </c>
      <c r="I193" s="231">
        <v>12.7</v>
      </c>
      <c r="J193" s="217"/>
    </row>
    <row r="194" spans="1:10" x14ac:dyDescent="0.25">
      <c r="A194" s="168">
        <v>31</v>
      </c>
      <c r="B194" s="182" t="s">
        <v>8</v>
      </c>
      <c r="C194" s="3" t="s">
        <v>1076</v>
      </c>
      <c r="D194" s="3">
        <v>30</v>
      </c>
      <c r="E194" s="3">
        <v>11</v>
      </c>
      <c r="F194" s="3">
        <v>45</v>
      </c>
      <c r="G194" s="10">
        <v>279.39999999999998</v>
      </c>
      <c r="H194" s="203">
        <v>1.5</v>
      </c>
      <c r="I194" s="231">
        <v>9.3133333333333326</v>
      </c>
      <c r="J194" s="217"/>
    </row>
    <row r="195" spans="1:10" x14ac:dyDescent="0.25">
      <c r="A195" s="168">
        <v>32</v>
      </c>
      <c r="B195" s="182" t="s">
        <v>8</v>
      </c>
      <c r="C195" s="3" t="s">
        <v>1075</v>
      </c>
      <c r="D195" s="3">
        <v>50</v>
      </c>
      <c r="E195" s="3">
        <v>18</v>
      </c>
      <c r="F195" s="3">
        <v>74</v>
      </c>
      <c r="G195" s="10">
        <v>516.70000000000005</v>
      </c>
      <c r="H195" s="203">
        <v>1.48</v>
      </c>
      <c r="I195" s="231">
        <v>10.334000000000001</v>
      </c>
      <c r="J195" s="217"/>
    </row>
    <row r="196" spans="1:10" x14ac:dyDescent="0.25">
      <c r="A196" s="168">
        <v>33</v>
      </c>
      <c r="B196" s="182" t="s">
        <v>8</v>
      </c>
      <c r="C196" s="3" t="s">
        <v>1074</v>
      </c>
      <c r="D196" s="3">
        <v>28</v>
      </c>
      <c r="E196" s="3">
        <v>11</v>
      </c>
      <c r="F196" s="3">
        <v>41</v>
      </c>
      <c r="G196" s="10">
        <v>692</v>
      </c>
      <c r="H196" s="203">
        <v>1.4642857142857142</v>
      </c>
      <c r="I196" s="231">
        <v>24.714285714285715</v>
      </c>
      <c r="J196" s="217"/>
    </row>
    <row r="197" spans="1:10" x14ac:dyDescent="0.25">
      <c r="A197" s="168">
        <v>34</v>
      </c>
      <c r="B197" s="182" t="s">
        <v>8</v>
      </c>
      <c r="C197" s="3" t="s">
        <v>123</v>
      </c>
      <c r="D197" s="3">
        <v>30</v>
      </c>
      <c r="E197" s="3">
        <v>9</v>
      </c>
      <c r="F197" s="3">
        <v>43</v>
      </c>
      <c r="G197" s="10">
        <v>273</v>
      </c>
      <c r="H197" s="203">
        <v>1.4333333333333333</v>
      </c>
      <c r="I197" s="231">
        <v>9.1</v>
      </c>
      <c r="J197" s="217"/>
    </row>
    <row r="198" spans="1:10" x14ac:dyDescent="0.25">
      <c r="A198" s="168">
        <v>35</v>
      </c>
      <c r="B198" s="182" t="s">
        <v>16</v>
      </c>
      <c r="C198" s="3" t="s">
        <v>1073</v>
      </c>
      <c r="D198" s="3">
        <v>37</v>
      </c>
      <c r="E198" s="3">
        <v>20</v>
      </c>
      <c r="F198" s="3">
        <v>53</v>
      </c>
      <c r="G198" s="10">
        <v>453</v>
      </c>
      <c r="H198" s="203">
        <v>1.4324324324324325</v>
      </c>
      <c r="I198" s="231">
        <v>12.243243243243244</v>
      </c>
      <c r="J198" s="217"/>
    </row>
    <row r="199" spans="1:10" x14ac:dyDescent="0.25">
      <c r="A199" s="168">
        <v>36</v>
      </c>
      <c r="B199" s="182" t="s">
        <v>8</v>
      </c>
      <c r="C199" s="3" t="s">
        <v>1072</v>
      </c>
      <c r="D199" s="3">
        <v>24</v>
      </c>
      <c r="E199" s="3">
        <v>7</v>
      </c>
      <c r="F199" s="3">
        <v>34</v>
      </c>
      <c r="G199" s="10">
        <v>238</v>
      </c>
      <c r="H199" s="203">
        <v>1.4166666666666667</v>
      </c>
      <c r="I199" s="231">
        <v>9.9166666666666661</v>
      </c>
      <c r="J199" s="217"/>
    </row>
    <row r="200" spans="1:10" x14ac:dyDescent="0.25">
      <c r="A200" s="168">
        <v>37</v>
      </c>
      <c r="B200" s="182" t="s">
        <v>8</v>
      </c>
      <c r="C200" s="3" t="s">
        <v>1071</v>
      </c>
      <c r="D200" s="3">
        <v>22</v>
      </c>
      <c r="E200" s="3">
        <v>6</v>
      </c>
      <c r="F200" s="3">
        <v>30</v>
      </c>
      <c r="G200" s="10">
        <v>230</v>
      </c>
      <c r="H200" s="203">
        <v>1.3636363636363635</v>
      </c>
      <c r="I200" s="231">
        <v>10.454545454545455</v>
      </c>
      <c r="J200" s="217"/>
    </row>
    <row r="201" spans="1:10" x14ac:dyDescent="0.25">
      <c r="A201" s="168">
        <v>38</v>
      </c>
      <c r="B201" s="182" t="s">
        <v>8</v>
      </c>
      <c r="C201" s="3" t="s">
        <v>1070</v>
      </c>
      <c r="D201" s="3">
        <v>50</v>
      </c>
      <c r="E201" s="3">
        <v>15</v>
      </c>
      <c r="F201" s="3">
        <v>68</v>
      </c>
      <c r="G201" s="10">
        <v>478</v>
      </c>
      <c r="H201" s="203">
        <v>1.36</v>
      </c>
      <c r="I201" s="231">
        <v>9.56</v>
      </c>
      <c r="J201" s="217"/>
    </row>
    <row r="202" spans="1:10" x14ac:dyDescent="0.25">
      <c r="A202" s="168">
        <v>39</v>
      </c>
      <c r="B202" s="182" t="s">
        <v>8</v>
      </c>
      <c r="C202" s="3" t="s">
        <v>1069</v>
      </c>
      <c r="D202" s="3">
        <v>26</v>
      </c>
      <c r="E202" s="3">
        <v>10</v>
      </c>
      <c r="F202" s="3">
        <v>35</v>
      </c>
      <c r="G202" s="10">
        <v>327</v>
      </c>
      <c r="H202" s="203">
        <v>1.3461538461538463</v>
      </c>
      <c r="I202" s="231">
        <v>12.576923076923077</v>
      </c>
      <c r="J202" s="217" t="s">
        <v>990</v>
      </c>
    </row>
    <row r="203" spans="1:10" x14ac:dyDescent="0.25">
      <c r="A203" s="168">
        <v>40</v>
      </c>
      <c r="B203" s="182" t="s">
        <v>8</v>
      </c>
      <c r="C203" s="3" t="s">
        <v>1068</v>
      </c>
      <c r="D203" s="3">
        <v>60</v>
      </c>
      <c r="E203" s="3">
        <v>20</v>
      </c>
      <c r="F203" s="3">
        <v>80</v>
      </c>
      <c r="G203" s="10">
        <v>625</v>
      </c>
      <c r="H203" s="203">
        <v>1.3333333333333333</v>
      </c>
      <c r="I203" s="231">
        <v>10.416666666666666</v>
      </c>
      <c r="J203" s="217"/>
    </row>
    <row r="204" spans="1:10" x14ac:dyDescent="0.25">
      <c r="A204" s="168">
        <v>41</v>
      </c>
      <c r="B204" s="182" t="s">
        <v>8</v>
      </c>
      <c r="C204" s="3" t="s">
        <v>1067</v>
      </c>
      <c r="D204" s="3">
        <v>42</v>
      </c>
      <c r="E204" s="3">
        <v>12</v>
      </c>
      <c r="F204" s="3">
        <v>56</v>
      </c>
      <c r="G204" s="10">
        <v>393</v>
      </c>
      <c r="H204" s="203">
        <v>1.3333333333333333</v>
      </c>
      <c r="I204" s="231">
        <v>9.3571428571428577</v>
      </c>
      <c r="J204" s="217"/>
    </row>
    <row r="205" spans="1:10" x14ac:dyDescent="0.25">
      <c r="A205" s="168">
        <v>42</v>
      </c>
      <c r="B205" s="182" t="s">
        <v>8</v>
      </c>
      <c r="C205" s="3" t="s">
        <v>1066</v>
      </c>
      <c r="D205" s="3">
        <v>25</v>
      </c>
      <c r="E205" s="3">
        <v>7</v>
      </c>
      <c r="F205" s="3">
        <v>33</v>
      </c>
      <c r="G205" s="10">
        <v>202</v>
      </c>
      <c r="H205" s="203">
        <v>1.32</v>
      </c>
      <c r="I205" s="231">
        <v>8.08</v>
      </c>
      <c r="J205" s="217"/>
    </row>
    <row r="206" spans="1:10" x14ac:dyDescent="0.25">
      <c r="A206" s="168">
        <v>43</v>
      </c>
      <c r="B206" s="182" t="s">
        <v>8</v>
      </c>
      <c r="C206" s="3" t="s">
        <v>1065</v>
      </c>
      <c r="D206" s="3">
        <v>32</v>
      </c>
      <c r="E206" s="3">
        <v>11</v>
      </c>
      <c r="F206" s="3">
        <v>42</v>
      </c>
      <c r="G206" s="10">
        <v>326.5</v>
      </c>
      <c r="H206" s="203">
        <v>1.3125</v>
      </c>
      <c r="I206" s="231">
        <v>10.203125</v>
      </c>
      <c r="J206" s="217"/>
    </row>
    <row r="207" spans="1:10" x14ac:dyDescent="0.25">
      <c r="A207" s="168">
        <v>44</v>
      </c>
      <c r="B207" s="182" t="s">
        <v>8</v>
      </c>
      <c r="C207" s="3" t="s">
        <v>1064</v>
      </c>
      <c r="D207" s="3">
        <v>35</v>
      </c>
      <c r="E207" s="3">
        <v>11</v>
      </c>
      <c r="F207" s="3">
        <v>45</v>
      </c>
      <c r="G207" s="10">
        <v>399</v>
      </c>
      <c r="H207" s="203">
        <v>1.2857142857142858</v>
      </c>
      <c r="I207" s="231">
        <v>11.4</v>
      </c>
      <c r="J207" s="217"/>
    </row>
    <row r="208" spans="1:10" x14ac:dyDescent="0.25">
      <c r="A208" s="168">
        <v>45</v>
      </c>
      <c r="B208" s="182" t="s">
        <v>8</v>
      </c>
      <c r="C208" s="3" t="s">
        <v>448</v>
      </c>
      <c r="D208" s="3">
        <v>54</v>
      </c>
      <c r="E208" s="3">
        <v>17</v>
      </c>
      <c r="F208" s="3">
        <v>69</v>
      </c>
      <c r="G208" s="10">
        <v>729.6</v>
      </c>
      <c r="H208" s="203">
        <v>1.2777777777777777</v>
      </c>
      <c r="I208" s="231">
        <v>13.511111111111111</v>
      </c>
      <c r="J208" s="217"/>
    </row>
    <row r="209" spans="1:10" x14ac:dyDescent="0.25">
      <c r="A209" s="168">
        <v>46</v>
      </c>
      <c r="B209" s="182" t="s">
        <v>8</v>
      </c>
      <c r="C209" s="3" t="s">
        <v>1063</v>
      </c>
      <c r="D209" s="3">
        <v>15</v>
      </c>
      <c r="E209" s="3">
        <v>4</v>
      </c>
      <c r="F209" s="3">
        <v>19</v>
      </c>
      <c r="G209" s="10">
        <v>89</v>
      </c>
      <c r="H209" s="203">
        <v>1.2666666666666666</v>
      </c>
      <c r="I209" s="231">
        <v>5.9333333333333336</v>
      </c>
      <c r="J209" s="217"/>
    </row>
    <row r="210" spans="1:10" x14ac:dyDescent="0.25">
      <c r="A210" s="168">
        <v>47</v>
      </c>
      <c r="B210" s="182" t="s">
        <v>8</v>
      </c>
      <c r="C210" s="3" t="s">
        <v>1062</v>
      </c>
      <c r="D210" s="3">
        <v>36</v>
      </c>
      <c r="E210" s="3">
        <v>12</v>
      </c>
      <c r="F210" s="3">
        <v>45</v>
      </c>
      <c r="G210" s="10">
        <v>361</v>
      </c>
      <c r="H210" s="203">
        <v>1.25</v>
      </c>
      <c r="I210" s="231">
        <v>10.027777777777779</v>
      </c>
      <c r="J210" s="217"/>
    </row>
    <row r="211" spans="1:10" x14ac:dyDescent="0.25">
      <c r="A211" s="168">
        <v>48</v>
      </c>
      <c r="B211" s="182" t="s">
        <v>8</v>
      </c>
      <c r="C211" s="3" t="s">
        <v>1061</v>
      </c>
      <c r="D211" s="3">
        <v>34</v>
      </c>
      <c r="E211" s="3">
        <v>9</v>
      </c>
      <c r="F211" s="3">
        <v>42</v>
      </c>
      <c r="G211" s="10">
        <v>342.5</v>
      </c>
      <c r="H211" s="203">
        <v>1.2352941176470589</v>
      </c>
      <c r="I211" s="231">
        <v>10.073529411764707</v>
      </c>
      <c r="J211" s="217" t="s">
        <v>990</v>
      </c>
    </row>
    <row r="212" spans="1:10" x14ac:dyDescent="0.25">
      <c r="A212" s="168">
        <v>49</v>
      </c>
      <c r="B212" s="182" t="s">
        <v>8</v>
      </c>
      <c r="C212" s="3" t="s">
        <v>1060</v>
      </c>
      <c r="D212" s="3">
        <v>32</v>
      </c>
      <c r="E212" s="3">
        <v>8</v>
      </c>
      <c r="F212" s="3">
        <v>39</v>
      </c>
      <c r="G212" s="10">
        <v>333</v>
      </c>
      <c r="H212" s="203">
        <v>1.21875</v>
      </c>
      <c r="I212" s="231">
        <v>10.40625</v>
      </c>
      <c r="J212" s="217"/>
    </row>
    <row r="213" spans="1:10" x14ac:dyDescent="0.25">
      <c r="A213" s="168">
        <v>50</v>
      </c>
      <c r="B213" s="183" t="s">
        <v>35</v>
      </c>
      <c r="C213" s="5" t="s">
        <v>1059</v>
      </c>
      <c r="D213" s="5">
        <v>45</v>
      </c>
      <c r="E213" s="5">
        <v>14</v>
      </c>
      <c r="F213" s="5">
        <v>54</v>
      </c>
      <c r="G213" s="207">
        <v>497</v>
      </c>
      <c r="H213" s="203">
        <v>1.2</v>
      </c>
      <c r="I213" s="231">
        <v>11.044444444444444</v>
      </c>
      <c r="J213" s="217" t="s">
        <v>990</v>
      </c>
    </row>
    <row r="214" spans="1:10" x14ac:dyDescent="0.25">
      <c r="A214" s="168">
        <v>51</v>
      </c>
      <c r="B214" s="182" t="s">
        <v>8</v>
      </c>
      <c r="C214" s="3" t="s">
        <v>1058</v>
      </c>
      <c r="D214" s="3">
        <v>45</v>
      </c>
      <c r="E214" s="3">
        <v>13</v>
      </c>
      <c r="F214" s="3">
        <v>53</v>
      </c>
      <c r="G214" s="10">
        <v>339</v>
      </c>
      <c r="H214" s="203">
        <v>1.1777777777777778</v>
      </c>
      <c r="I214" s="231">
        <v>7.5333333333333332</v>
      </c>
      <c r="J214" s="217"/>
    </row>
    <row r="215" spans="1:10" x14ac:dyDescent="0.25">
      <c r="A215" s="168">
        <v>52</v>
      </c>
      <c r="B215" s="182" t="s">
        <v>8</v>
      </c>
      <c r="C215" s="3" t="s">
        <v>1057</v>
      </c>
      <c r="D215" s="3">
        <v>23</v>
      </c>
      <c r="E215" s="3">
        <v>9</v>
      </c>
      <c r="F215" s="3">
        <v>27</v>
      </c>
      <c r="G215" s="10">
        <v>160</v>
      </c>
      <c r="H215" s="203">
        <v>1.173913043478261</v>
      </c>
      <c r="I215" s="231">
        <v>6.9565217391304346</v>
      </c>
      <c r="J215" s="217"/>
    </row>
    <row r="216" spans="1:10" x14ac:dyDescent="0.25">
      <c r="A216" s="168">
        <v>53</v>
      </c>
      <c r="B216" s="182" t="s">
        <v>8</v>
      </c>
      <c r="C216" s="3" t="s">
        <v>676</v>
      </c>
      <c r="D216" s="3">
        <v>35</v>
      </c>
      <c r="E216" s="3">
        <v>11</v>
      </c>
      <c r="F216" s="3">
        <v>41</v>
      </c>
      <c r="G216" s="10">
        <v>600</v>
      </c>
      <c r="H216" s="203">
        <v>1.1714285714285715</v>
      </c>
      <c r="I216" s="231">
        <v>17.142857142857142</v>
      </c>
      <c r="J216" s="217"/>
    </row>
    <row r="217" spans="1:10" x14ac:dyDescent="0.25">
      <c r="A217" s="168">
        <v>54</v>
      </c>
      <c r="B217" s="182" t="s">
        <v>58</v>
      </c>
      <c r="C217" s="3" t="s">
        <v>231</v>
      </c>
      <c r="D217" s="3">
        <v>47</v>
      </c>
      <c r="E217" s="3">
        <v>14</v>
      </c>
      <c r="F217" s="3">
        <v>55</v>
      </c>
      <c r="G217" s="10">
        <v>896</v>
      </c>
      <c r="H217" s="203">
        <v>1.1702127659574468</v>
      </c>
      <c r="I217" s="231">
        <v>19.063829787234042</v>
      </c>
      <c r="J217" s="217"/>
    </row>
    <row r="218" spans="1:10" x14ac:dyDescent="0.25">
      <c r="A218" s="168">
        <v>55</v>
      </c>
      <c r="B218" s="182" t="s">
        <v>8</v>
      </c>
      <c r="C218" s="3" t="s">
        <v>1056</v>
      </c>
      <c r="D218" s="3">
        <v>30</v>
      </c>
      <c r="E218" s="3">
        <v>8</v>
      </c>
      <c r="F218" s="3">
        <v>35</v>
      </c>
      <c r="G218" s="10">
        <v>564.6</v>
      </c>
      <c r="H218" s="203">
        <v>1.1666666666666667</v>
      </c>
      <c r="I218" s="231">
        <v>18.82</v>
      </c>
      <c r="J218" s="217"/>
    </row>
    <row r="219" spans="1:10" x14ac:dyDescent="0.25">
      <c r="A219" s="168">
        <v>56</v>
      </c>
      <c r="B219" s="182" t="s">
        <v>8</v>
      </c>
      <c r="C219" s="3" t="s">
        <v>1055</v>
      </c>
      <c r="D219" s="3">
        <v>50</v>
      </c>
      <c r="E219" s="3">
        <v>16</v>
      </c>
      <c r="F219" s="3">
        <v>57</v>
      </c>
      <c r="G219" s="10">
        <v>751</v>
      </c>
      <c r="H219" s="203">
        <v>1.1399999999999999</v>
      </c>
      <c r="I219" s="231">
        <v>15.02</v>
      </c>
      <c r="J219" s="217"/>
    </row>
    <row r="220" spans="1:10" x14ac:dyDescent="0.25">
      <c r="A220" s="168">
        <v>57</v>
      </c>
      <c r="B220" s="182" t="s">
        <v>8</v>
      </c>
      <c r="C220" s="3" t="s">
        <v>130</v>
      </c>
      <c r="D220" s="3">
        <v>22</v>
      </c>
      <c r="E220" s="3">
        <v>6</v>
      </c>
      <c r="F220" s="3">
        <v>25</v>
      </c>
      <c r="G220" s="10">
        <v>165</v>
      </c>
      <c r="H220" s="203">
        <v>1.1363636363636365</v>
      </c>
      <c r="I220" s="231">
        <v>7.5</v>
      </c>
      <c r="J220" s="217"/>
    </row>
    <row r="221" spans="1:10" x14ac:dyDescent="0.25">
      <c r="A221" s="168">
        <v>58</v>
      </c>
      <c r="B221" s="182" t="s">
        <v>8</v>
      </c>
      <c r="C221" s="3" t="s">
        <v>814</v>
      </c>
      <c r="D221" s="3">
        <v>60</v>
      </c>
      <c r="E221" s="3">
        <v>14</v>
      </c>
      <c r="F221" s="3">
        <v>68</v>
      </c>
      <c r="G221" s="10">
        <v>644</v>
      </c>
      <c r="H221" s="203">
        <v>1.1333333333333333</v>
      </c>
      <c r="I221" s="231">
        <v>10.733333333333333</v>
      </c>
      <c r="J221" s="217" t="s">
        <v>990</v>
      </c>
    </row>
    <row r="222" spans="1:10" x14ac:dyDescent="0.25">
      <c r="A222" s="168">
        <v>59</v>
      </c>
      <c r="B222" s="182" t="s">
        <v>8</v>
      </c>
      <c r="C222" s="3" t="s">
        <v>1054</v>
      </c>
      <c r="D222" s="3">
        <v>30</v>
      </c>
      <c r="E222" s="3">
        <v>8</v>
      </c>
      <c r="F222" s="3">
        <v>34</v>
      </c>
      <c r="G222" s="10">
        <v>185</v>
      </c>
      <c r="H222" s="203">
        <v>1.1333333333333333</v>
      </c>
      <c r="I222" s="231">
        <v>6.166666666666667</v>
      </c>
      <c r="J222" s="217"/>
    </row>
    <row r="223" spans="1:10" x14ac:dyDescent="0.25">
      <c r="A223" s="168">
        <v>60</v>
      </c>
      <c r="B223" s="182" t="s">
        <v>8</v>
      </c>
      <c r="C223" s="3" t="s">
        <v>1053</v>
      </c>
      <c r="D223" s="3">
        <v>53</v>
      </c>
      <c r="E223" s="3">
        <v>16</v>
      </c>
      <c r="F223" s="3">
        <v>60</v>
      </c>
      <c r="G223" s="10">
        <v>784.9</v>
      </c>
      <c r="H223" s="203">
        <v>1.1320754716981132</v>
      </c>
      <c r="I223" s="231">
        <v>14.809433962264151</v>
      </c>
      <c r="J223" s="217"/>
    </row>
    <row r="224" spans="1:10" x14ac:dyDescent="0.25">
      <c r="A224" s="168">
        <v>61</v>
      </c>
      <c r="B224" s="182" t="s">
        <v>8</v>
      </c>
      <c r="C224" s="3" t="s">
        <v>1052</v>
      </c>
      <c r="D224" s="3">
        <v>50</v>
      </c>
      <c r="E224" s="3">
        <v>17</v>
      </c>
      <c r="F224" s="3">
        <v>56</v>
      </c>
      <c r="G224" s="10">
        <v>496.4</v>
      </c>
      <c r="H224" s="203">
        <v>1.1200000000000001</v>
      </c>
      <c r="I224" s="231">
        <v>9.927999999999999</v>
      </c>
      <c r="J224" s="217"/>
    </row>
    <row r="225" spans="1:10" x14ac:dyDescent="0.25">
      <c r="A225" s="168">
        <v>62</v>
      </c>
      <c r="B225" s="182" t="s">
        <v>178</v>
      </c>
      <c r="C225" s="3" t="s">
        <v>1051</v>
      </c>
      <c r="D225" s="3">
        <v>34</v>
      </c>
      <c r="E225" s="3">
        <v>11</v>
      </c>
      <c r="F225" s="3">
        <v>37</v>
      </c>
      <c r="G225" s="10">
        <v>344</v>
      </c>
      <c r="H225" s="203">
        <v>1.088235294117647</v>
      </c>
      <c r="I225" s="231">
        <v>10.117647058823529</v>
      </c>
      <c r="J225" s="217"/>
    </row>
    <row r="226" spans="1:10" x14ac:dyDescent="0.25">
      <c r="A226" s="168">
        <v>63</v>
      </c>
      <c r="B226" s="182" t="s">
        <v>21</v>
      </c>
      <c r="C226" s="3" t="s">
        <v>1050</v>
      </c>
      <c r="D226" s="3">
        <v>38</v>
      </c>
      <c r="E226" s="3">
        <v>10</v>
      </c>
      <c r="F226" s="3">
        <v>41</v>
      </c>
      <c r="G226" s="10">
        <v>224</v>
      </c>
      <c r="H226" s="203">
        <v>1.0789473684210527</v>
      </c>
      <c r="I226" s="231">
        <v>5.8947368421052628</v>
      </c>
      <c r="J226" s="217" t="s">
        <v>990</v>
      </c>
    </row>
    <row r="227" spans="1:10" x14ac:dyDescent="0.25">
      <c r="A227" s="168">
        <v>64</v>
      </c>
      <c r="B227" s="182" t="s">
        <v>16</v>
      </c>
      <c r="C227" s="3" t="s">
        <v>438</v>
      </c>
      <c r="D227" s="3">
        <v>35</v>
      </c>
      <c r="E227" s="3">
        <v>12</v>
      </c>
      <c r="F227" s="3">
        <v>37</v>
      </c>
      <c r="G227" s="10">
        <v>374</v>
      </c>
      <c r="H227" s="203">
        <v>1.0571428571428572</v>
      </c>
      <c r="I227" s="231">
        <v>10.685714285714285</v>
      </c>
      <c r="J227" s="217"/>
    </row>
    <row r="228" spans="1:10" x14ac:dyDescent="0.25">
      <c r="A228" s="168">
        <v>65</v>
      </c>
      <c r="B228" s="182" t="s">
        <v>8</v>
      </c>
      <c r="C228" s="3" t="s">
        <v>234</v>
      </c>
      <c r="D228" s="3">
        <v>23</v>
      </c>
      <c r="E228" s="3">
        <v>7</v>
      </c>
      <c r="F228" s="3">
        <v>24</v>
      </c>
      <c r="G228" s="10">
        <v>238</v>
      </c>
      <c r="H228" s="203">
        <v>1.0434782608695652</v>
      </c>
      <c r="I228" s="231">
        <v>10.347826086956522</v>
      </c>
      <c r="J228" s="217"/>
    </row>
    <row r="229" spans="1:10" x14ac:dyDescent="0.25">
      <c r="A229" s="168">
        <v>66</v>
      </c>
      <c r="B229" s="182" t="s">
        <v>8</v>
      </c>
      <c r="C229" s="3" t="s">
        <v>1049</v>
      </c>
      <c r="D229" s="3">
        <v>25</v>
      </c>
      <c r="E229" s="3">
        <v>6</v>
      </c>
      <c r="F229" s="3">
        <v>26</v>
      </c>
      <c r="G229" s="10">
        <v>200</v>
      </c>
      <c r="H229" s="203">
        <v>1.04</v>
      </c>
      <c r="I229" s="231">
        <v>8</v>
      </c>
      <c r="J229" s="217"/>
    </row>
    <row r="230" spans="1:10" x14ac:dyDescent="0.25">
      <c r="A230" s="168">
        <v>67</v>
      </c>
      <c r="B230" s="182" t="s">
        <v>8</v>
      </c>
      <c r="C230" s="3" t="s">
        <v>227</v>
      </c>
      <c r="D230" s="3">
        <v>30</v>
      </c>
      <c r="E230" s="3">
        <v>10</v>
      </c>
      <c r="F230" s="3">
        <v>31</v>
      </c>
      <c r="G230" s="10">
        <v>432.5</v>
      </c>
      <c r="H230" s="203">
        <v>1.0333333333333334</v>
      </c>
      <c r="I230" s="231">
        <v>14.416666666666666</v>
      </c>
      <c r="J230" s="217"/>
    </row>
    <row r="231" spans="1:10" x14ac:dyDescent="0.25">
      <c r="A231" s="168">
        <v>68</v>
      </c>
      <c r="B231" s="182" t="s">
        <v>8</v>
      </c>
      <c r="C231" s="3" t="s">
        <v>479</v>
      </c>
      <c r="D231" s="3">
        <v>36</v>
      </c>
      <c r="E231" s="3">
        <v>9</v>
      </c>
      <c r="F231" s="3">
        <v>37</v>
      </c>
      <c r="G231" s="10">
        <v>570</v>
      </c>
      <c r="H231" s="203">
        <v>1.0277777777777777</v>
      </c>
      <c r="I231" s="231">
        <v>15.833333333333334</v>
      </c>
      <c r="J231" s="217"/>
    </row>
    <row r="232" spans="1:10" x14ac:dyDescent="0.25">
      <c r="A232" s="168">
        <v>69</v>
      </c>
      <c r="B232" s="182" t="s">
        <v>13</v>
      </c>
      <c r="C232" s="3" t="s">
        <v>177</v>
      </c>
      <c r="D232" s="3">
        <v>40</v>
      </c>
      <c r="E232" s="3">
        <v>10</v>
      </c>
      <c r="F232" s="3">
        <v>41</v>
      </c>
      <c r="G232" s="10">
        <v>301</v>
      </c>
      <c r="H232" s="203">
        <v>1.0249999999999999</v>
      </c>
      <c r="I232" s="231">
        <v>7.5250000000000004</v>
      </c>
      <c r="J232" s="217"/>
    </row>
    <row r="233" spans="1:10" x14ac:dyDescent="0.25">
      <c r="A233" s="168">
        <v>70</v>
      </c>
      <c r="B233" s="182" t="s">
        <v>8</v>
      </c>
      <c r="C233" s="3" t="s">
        <v>1048</v>
      </c>
      <c r="D233" s="3">
        <v>25</v>
      </c>
      <c r="E233" s="3">
        <v>5</v>
      </c>
      <c r="F233" s="3">
        <v>25</v>
      </c>
      <c r="G233" s="10">
        <v>355</v>
      </c>
      <c r="H233" s="203">
        <v>1</v>
      </c>
      <c r="I233" s="231">
        <v>14.2</v>
      </c>
      <c r="J233" s="217"/>
    </row>
    <row r="234" spans="1:10" x14ac:dyDescent="0.25">
      <c r="A234" s="168">
        <v>71</v>
      </c>
      <c r="B234" s="182" t="s">
        <v>178</v>
      </c>
      <c r="C234" s="3" t="s">
        <v>1047</v>
      </c>
      <c r="D234" s="3">
        <v>25</v>
      </c>
      <c r="E234" s="3">
        <v>9</v>
      </c>
      <c r="F234" s="3">
        <v>25</v>
      </c>
      <c r="G234" s="10">
        <v>308.5</v>
      </c>
      <c r="H234" s="203">
        <v>1</v>
      </c>
      <c r="I234" s="231">
        <v>12.34</v>
      </c>
      <c r="J234" s="217" t="s">
        <v>990</v>
      </c>
    </row>
    <row r="235" spans="1:10" x14ac:dyDescent="0.25">
      <c r="A235" s="168">
        <v>72</v>
      </c>
      <c r="B235" s="182" t="s">
        <v>8</v>
      </c>
      <c r="C235" s="3" t="s">
        <v>1046</v>
      </c>
      <c r="D235" s="3">
        <v>60</v>
      </c>
      <c r="E235" s="3">
        <v>15</v>
      </c>
      <c r="F235" s="3">
        <v>60</v>
      </c>
      <c r="G235" s="10">
        <v>598.5</v>
      </c>
      <c r="H235" s="203">
        <v>1</v>
      </c>
      <c r="I235" s="231">
        <v>9.9749999999999996</v>
      </c>
      <c r="J235" s="217" t="s">
        <v>990</v>
      </c>
    </row>
    <row r="236" spans="1:10" x14ac:dyDescent="0.25">
      <c r="A236" s="168">
        <v>73</v>
      </c>
      <c r="B236" s="182" t="s">
        <v>145</v>
      </c>
      <c r="C236" s="3" t="s">
        <v>1045</v>
      </c>
      <c r="D236" s="3">
        <v>24</v>
      </c>
      <c r="E236" s="3">
        <v>8</v>
      </c>
      <c r="F236" s="3">
        <v>24</v>
      </c>
      <c r="G236" s="10">
        <v>193</v>
      </c>
      <c r="H236" s="203">
        <v>1</v>
      </c>
      <c r="I236" s="231">
        <v>8.0416666666666661</v>
      </c>
      <c r="J236" s="217"/>
    </row>
    <row r="237" spans="1:10" x14ac:dyDescent="0.25">
      <c r="A237" s="168">
        <v>74</v>
      </c>
      <c r="B237" s="182" t="s">
        <v>1014</v>
      </c>
      <c r="C237" s="3" t="s">
        <v>1044</v>
      </c>
      <c r="D237" s="3">
        <v>50</v>
      </c>
      <c r="E237" s="3">
        <v>12</v>
      </c>
      <c r="F237" s="3">
        <v>50</v>
      </c>
      <c r="G237" s="10">
        <v>348</v>
      </c>
      <c r="H237" s="203">
        <v>1</v>
      </c>
      <c r="I237" s="231">
        <v>6.96</v>
      </c>
      <c r="J237" s="217" t="s">
        <v>990</v>
      </c>
    </row>
    <row r="238" spans="1:10" x14ac:dyDescent="0.25">
      <c r="A238" s="168">
        <v>75</v>
      </c>
      <c r="B238" s="182" t="s">
        <v>13</v>
      </c>
      <c r="C238" s="3" t="s">
        <v>204</v>
      </c>
      <c r="D238" s="3">
        <v>33</v>
      </c>
      <c r="E238" s="3">
        <v>9</v>
      </c>
      <c r="F238" s="3">
        <v>33</v>
      </c>
      <c r="G238" s="10">
        <v>200</v>
      </c>
      <c r="H238" s="203">
        <v>1</v>
      </c>
      <c r="I238" s="231">
        <v>6.0606060606060606</v>
      </c>
      <c r="J238" s="217"/>
    </row>
    <row r="239" spans="1:10" x14ac:dyDescent="0.25">
      <c r="A239" s="168">
        <v>76</v>
      </c>
      <c r="B239" s="182" t="s">
        <v>8</v>
      </c>
      <c r="C239" s="3" t="s">
        <v>1043</v>
      </c>
      <c r="D239" s="3">
        <v>70</v>
      </c>
      <c r="E239" s="3">
        <v>16</v>
      </c>
      <c r="F239" s="3">
        <v>68</v>
      </c>
      <c r="G239" s="10">
        <v>361.5</v>
      </c>
      <c r="H239" s="203">
        <v>0.97142857142857142</v>
      </c>
      <c r="I239" s="231">
        <v>5.1642857142857146</v>
      </c>
      <c r="J239" s="217"/>
    </row>
    <row r="240" spans="1:10" x14ac:dyDescent="0.25">
      <c r="A240" s="168">
        <v>77</v>
      </c>
      <c r="B240" s="182" t="s">
        <v>21</v>
      </c>
      <c r="C240" s="3" t="s">
        <v>1042</v>
      </c>
      <c r="D240" s="3">
        <v>25</v>
      </c>
      <c r="E240" s="3">
        <v>7</v>
      </c>
      <c r="F240" s="3">
        <v>24</v>
      </c>
      <c r="G240" s="10">
        <v>268</v>
      </c>
      <c r="H240" s="203">
        <v>0.96</v>
      </c>
      <c r="I240" s="231">
        <v>10.72</v>
      </c>
      <c r="J240" s="217"/>
    </row>
    <row r="241" spans="1:10" x14ac:dyDescent="0.25">
      <c r="A241" s="168">
        <v>78</v>
      </c>
      <c r="B241" s="182" t="s">
        <v>8</v>
      </c>
      <c r="C241" s="3" t="s">
        <v>1041</v>
      </c>
      <c r="D241" s="3">
        <v>50</v>
      </c>
      <c r="E241" s="3">
        <v>12</v>
      </c>
      <c r="F241" s="3">
        <v>47</v>
      </c>
      <c r="G241" s="10">
        <v>395</v>
      </c>
      <c r="H241" s="203">
        <v>0.94</v>
      </c>
      <c r="I241" s="231">
        <v>7.9</v>
      </c>
      <c r="J241" s="217"/>
    </row>
    <row r="242" spans="1:10" x14ac:dyDescent="0.25">
      <c r="A242" s="168">
        <v>79</v>
      </c>
      <c r="B242" s="182" t="s">
        <v>8</v>
      </c>
      <c r="C242" s="3" t="s">
        <v>1040</v>
      </c>
      <c r="D242" s="3">
        <v>37</v>
      </c>
      <c r="E242" s="3">
        <v>11</v>
      </c>
      <c r="F242" s="3">
        <v>34</v>
      </c>
      <c r="G242" s="10">
        <v>224</v>
      </c>
      <c r="H242" s="203">
        <v>0.91891891891891897</v>
      </c>
      <c r="I242" s="231">
        <v>6.0540540540540544</v>
      </c>
      <c r="J242" s="217"/>
    </row>
    <row r="243" spans="1:10" x14ac:dyDescent="0.25">
      <c r="A243" s="168">
        <v>80</v>
      </c>
      <c r="B243" s="182" t="s">
        <v>672</v>
      </c>
      <c r="C243" s="3" t="s">
        <v>1039</v>
      </c>
      <c r="D243" s="3">
        <v>22</v>
      </c>
      <c r="E243" s="3">
        <v>4</v>
      </c>
      <c r="F243" s="3">
        <v>20</v>
      </c>
      <c r="G243" s="10">
        <v>255</v>
      </c>
      <c r="H243" s="203">
        <v>0.90909090909090906</v>
      </c>
      <c r="I243" s="231">
        <v>11.590909090909092</v>
      </c>
      <c r="J243" s="217" t="s">
        <v>990</v>
      </c>
    </row>
    <row r="244" spans="1:10" x14ac:dyDescent="0.25">
      <c r="A244" s="168">
        <v>81</v>
      </c>
      <c r="B244" s="182" t="s">
        <v>212</v>
      </c>
      <c r="C244" s="3" t="s">
        <v>1038</v>
      </c>
      <c r="D244" s="3">
        <v>40</v>
      </c>
      <c r="E244" s="3">
        <v>14</v>
      </c>
      <c r="F244" s="3">
        <v>36</v>
      </c>
      <c r="G244" s="10">
        <v>319</v>
      </c>
      <c r="H244" s="203">
        <v>0.9</v>
      </c>
      <c r="I244" s="231">
        <v>7.9749999999999996</v>
      </c>
      <c r="J244" s="217"/>
    </row>
    <row r="245" spans="1:10" x14ac:dyDescent="0.25">
      <c r="A245" s="168">
        <v>82</v>
      </c>
      <c r="B245" s="182" t="s">
        <v>8</v>
      </c>
      <c r="C245" s="3" t="s">
        <v>1037</v>
      </c>
      <c r="D245" s="3">
        <v>40</v>
      </c>
      <c r="E245" s="3">
        <v>8</v>
      </c>
      <c r="F245" s="3">
        <v>35</v>
      </c>
      <c r="G245" s="10">
        <v>220</v>
      </c>
      <c r="H245" s="203">
        <v>0.875</v>
      </c>
      <c r="I245" s="231">
        <v>5.5</v>
      </c>
      <c r="J245" s="217"/>
    </row>
    <row r="246" spans="1:10" x14ac:dyDescent="0.25">
      <c r="A246" s="168">
        <v>83</v>
      </c>
      <c r="B246" s="182" t="s">
        <v>8</v>
      </c>
      <c r="C246" s="3" t="s">
        <v>1036</v>
      </c>
      <c r="D246" s="3">
        <v>40</v>
      </c>
      <c r="E246" s="3">
        <v>9</v>
      </c>
      <c r="F246" s="3">
        <v>34</v>
      </c>
      <c r="G246" s="10">
        <v>432</v>
      </c>
      <c r="H246" s="203">
        <v>0.85</v>
      </c>
      <c r="I246" s="231">
        <v>10.8</v>
      </c>
      <c r="J246" s="217"/>
    </row>
    <row r="247" spans="1:10" x14ac:dyDescent="0.25">
      <c r="A247" s="168">
        <v>84</v>
      </c>
      <c r="B247" s="182" t="s">
        <v>8</v>
      </c>
      <c r="C247" s="3" t="s">
        <v>1035</v>
      </c>
      <c r="D247" s="3">
        <v>60</v>
      </c>
      <c r="E247" s="3">
        <v>11</v>
      </c>
      <c r="F247" s="3">
        <v>51</v>
      </c>
      <c r="G247" s="10">
        <v>351</v>
      </c>
      <c r="H247" s="203">
        <v>0.85</v>
      </c>
      <c r="I247" s="231">
        <v>5.85</v>
      </c>
      <c r="J247" s="217"/>
    </row>
    <row r="248" spans="1:10" x14ac:dyDescent="0.25">
      <c r="A248" s="168">
        <v>85</v>
      </c>
      <c r="B248" s="182" t="s">
        <v>8</v>
      </c>
      <c r="C248" s="3" t="s">
        <v>1034</v>
      </c>
      <c r="D248" s="3">
        <v>86</v>
      </c>
      <c r="E248" s="3">
        <v>17</v>
      </c>
      <c r="F248" s="3">
        <v>73</v>
      </c>
      <c r="G248" s="10">
        <v>666</v>
      </c>
      <c r="H248" s="203">
        <v>0.84883720930232553</v>
      </c>
      <c r="I248" s="231">
        <v>7.7441860465116283</v>
      </c>
      <c r="J248" s="217" t="s">
        <v>990</v>
      </c>
    </row>
    <row r="249" spans="1:10" x14ac:dyDescent="0.25">
      <c r="A249" s="168">
        <v>86</v>
      </c>
      <c r="B249" s="206" t="s">
        <v>8</v>
      </c>
      <c r="C249" s="8" t="s">
        <v>1033</v>
      </c>
      <c r="D249" s="8">
        <v>65</v>
      </c>
      <c r="E249" s="8">
        <v>12</v>
      </c>
      <c r="F249" s="8">
        <v>55</v>
      </c>
      <c r="G249" s="20">
        <v>365.5</v>
      </c>
      <c r="H249" s="203">
        <v>0.84615384615384615</v>
      </c>
      <c r="I249" s="231">
        <v>5.6230769230769226</v>
      </c>
      <c r="J249" s="217"/>
    </row>
    <row r="250" spans="1:10" x14ac:dyDescent="0.25">
      <c r="A250" s="168">
        <v>87</v>
      </c>
      <c r="B250" s="182" t="s">
        <v>58</v>
      </c>
      <c r="C250" s="3" t="s">
        <v>1032</v>
      </c>
      <c r="D250" s="3">
        <v>26</v>
      </c>
      <c r="E250" s="3">
        <v>7</v>
      </c>
      <c r="F250" s="3">
        <v>22</v>
      </c>
      <c r="G250" s="10">
        <v>122.7</v>
      </c>
      <c r="H250" s="203">
        <v>0.84615384615384615</v>
      </c>
      <c r="I250" s="231">
        <v>4.7192307692307693</v>
      </c>
      <c r="J250" s="217" t="s">
        <v>990</v>
      </c>
    </row>
    <row r="251" spans="1:10" x14ac:dyDescent="0.25">
      <c r="A251" s="168">
        <v>88</v>
      </c>
      <c r="B251" s="182" t="s">
        <v>8</v>
      </c>
      <c r="C251" s="3" t="s">
        <v>1031</v>
      </c>
      <c r="D251" s="3">
        <v>82</v>
      </c>
      <c r="E251" s="3">
        <v>16</v>
      </c>
      <c r="F251" s="3">
        <v>69</v>
      </c>
      <c r="G251" s="10">
        <v>445.8</v>
      </c>
      <c r="H251" s="203">
        <v>0.84146341463414631</v>
      </c>
      <c r="I251" s="231">
        <v>5.4365853658536585</v>
      </c>
      <c r="J251" s="217" t="s">
        <v>990</v>
      </c>
    </row>
    <row r="252" spans="1:10" x14ac:dyDescent="0.25">
      <c r="A252" s="168">
        <v>89</v>
      </c>
      <c r="B252" s="182" t="s">
        <v>8</v>
      </c>
      <c r="C252" s="3" t="s">
        <v>1030</v>
      </c>
      <c r="D252" s="3">
        <v>30</v>
      </c>
      <c r="E252" s="3">
        <v>6</v>
      </c>
      <c r="F252" s="3">
        <v>25</v>
      </c>
      <c r="G252" s="10">
        <v>608</v>
      </c>
      <c r="H252" s="203">
        <v>0.83333333333333337</v>
      </c>
      <c r="I252" s="231">
        <v>20.266666666666666</v>
      </c>
      <c r="J252" s="217"/>
    </row>
    <row r="253" spans="1:10" x14ac:dyDescent="0.25">
      <c r="A253" s="168">
        <v>90</v>
      </c>
      <c r="B253" s="182" t="s">
        <v>178</v>
      </c>
      <c r="C253" s="3" t="s">
        <v>1029</v>
      </c>
      <c r="D253" s="3">
        <v>30</v>
      </c>
      <c r="E253" s="3">
        <v>6</v>
      </c>
      <c r="F253" s="3">
        <v>25</v>
      </c>
      <c r="G253" s="10">
        <v>260</v>
      </c>
      <c r="H253" s="203">
        <v>0.83333333333333337</v>
      </c>
      <c r="I253" s="231">
        <v>8.6666666666666661</v>
      </c>
      <c r="J253" s="217"/>
    </row>
    <row r="254" spans="1:10" x14ac:dyDescent="0.25">
      <c r="A254" s="168">
        <v>91</v>
      </c>
      <c r="B254" s="182" t="s">
        <v>21</v>
      </c>
      <c r="C254" s="3" t="s">
        <v>665</v>
      </c>
      <c r="D254" s="3">
        <v>35</v>
      </c>
      <c r="E254" s="3">
        <v>9</v>
      </c>
      <c r="F254" s="3">
        <v>29</v>
      </c>
      <c r="G254" s="10">
        <v>169</v>
      </c>
      <c r="H254" s="203">
        <v>0.82857142857142863</v>
      </c>
      <c r="I254" s="231">
        <v>4.8285714285714283</v>
      </c>
      <c r="J254" s="217"/>
    </row>
    <row r="255" spans="1:10" x14ac:dyDescent="0.25">
      <c r="A255" s="168">
        <v>92</v>
      </c>
      <c r="B255" s="183" t="s">
        <v>8</v>
      </c>
      <c r="C255" s="5" t="s">
        <v>224</v>
      </c>
      <c r="D255" s="5">
        <v>40</v>
      </c>
      <c r="E255" s="5">
        <v>8</v>
      </c>
      <c r="F255" s="5">
        <v>32</v>
      </c>
      <c r="G255" s="207">
        <v>360</v>
      </c>
      <c r="H255" s="203">
        <v>0.8</v>
      </c>
      <c r="I255" s="231">
        <v>9</v>
      </c>
      <c r="J255" s="217"/>
    </row>
    <row r="256" spans="1:10" x14ac:dyDescent="0.25">
      <c r="A256" s="168">
        <v>93</v>
      </c>
      <c r="B256" s="182" t="s">
        <v>21</v>
      </c>
      <c r="C256" s="3" t="s">
        <v>1028</v>
      </c>
      <c r="D256" s="3">
        <v>45</v>
      </c>
      <c r="E256" s="3">
        <v>11</v>
      </c>
      <c r="F256" s="3">
        <v>36</v>
      </c>
      <c r="G256" s="10">
        <v>392.6</v>
      </c>
      <c r="H256" s="203">
        <v>0.8</v>
      </c>
      <c r="I256" s="231">
        <v>8.7244444444444458</v>
      </c>
      <c r="J256" s="217"/>
    </row>
    <row r="257" spans="1:10" x14ac:dyDescent="0.25">
      <c r="A257" s="168">
        <v>94</v>
      </c>
      <c r="B257" s="182" t="s">
        <v>8</v>
      </c>
      <c r="C257" s="3" t="s">
        <v>1027</v>
      </c>
      <c r="D257" s="3">
        <v>50</v>
      </c>
      <c r="E257" s="3">
        <v>10</v>
      </c>
      <c r="F257" s="3">
        <v>40</v>
      </c>
      <c r="G257" s="10">
        <v>202.5</v>
      </c>
      <c r="H257" s="203">
        <v>0.8</v>
      </c>
      <c r="I257" s="231">
        <v>4.05</v>
      </c>
      <c r="J257" s="217"/>
    </row>
    <row r="258" spans="1:10" x14ac:dyDescent="0.25">
      <c r="A258" s="168">
        <v>95</v>
      </c>
      <c r="B258" s="182" t="s">
        <v>35</v>
      </c>
      <c r="C258" s="3" t="s">
        <v>1026</v>
      </c>
      <c r="D258" s="3">
        <v>28</v>
      </c>
      <c r="E258" s="3">
        <v>5</v>
      </c>
      <c r="F258" s="3">
        <v>22</v>
      </c>
      <c r="G258" s="10">
        <v>259</v>
      </c>
      <c r="H258" s="203">
        <v>0.7857142857142857</v>
      </c>
      <c r="I258" s="231">
        <v>9.25</v>
      </c>
      <c r="J258" s="217"/>
    </row>
    <row r="259" spans="1:10" x14ac:dyDescent="0.25">
      <c r="A259" s="168">
        <v>96</v>
      </c>
      <c r="B259" s="182" t="s">
        <v>21</v>
      </c>
      <c r="C259" s="3" t="s">
        <v>1025</v>
      </c>
      <c r="D259" s="3">
        <v>31</v>
      </c>
      <c r="E259" s="3">
        <v>7</v>
      </c>
      <c r="F259" s="3">
        <v>24</v>
      </c>
      <c r="G259" s="10">
        <v>141.5</v>
      </c>
      <c r="H259" s="203">
        <v>0.77419354838709675</v>
      </c>
      <c r="I259" s="231">
        <v>4.564516129032258</v>
      </c>
      <c r="J259" s="217"/>
    </row>
    <row r="260" spans="1:10" x14ac:dyDescent="0.25">
      <c r="A260" s="168">
        <v>97</v>
      </c>
      <c r="B260" s="182" t="s">
        <v>8</v>
      </c>
      <c r="C260" s="3" t="s">
        <v>1024</v>
      </c>
      <c r="D260" s="3">
        <v>48</v>
      </c>
      <c r="E260" s="3">
        <v>10</v>
      </c>
      <c r="F260" s="3">
        <v>37</v>
      </c>
      <c r="G260" s="10">
        <v>309</v>
      </c>
      <c r="H260" s="203">
        <v>0.77083333333333337</v>
      </c>
      <c r="I260" s="231">
        <v>6.4375</v>
      </c>
      <c r="J260" s="217"/>
    </row>
    <row r="261" spans="1:10" x14ac:dyDescent="0.25">
      <c r="A261" s="168">
        <v>98</v>
      </c>
      <c r="B261" s="182" t="s">
        <v>8</v>
      </c>
      <c r="C261" s="3" t="s">
        <v>200</v>
      </c>
      <c r="D261" s="3">
        <v>90</v>
      </c>
      <c r="E261" s="3">
        <v>15</v>
      </c>
      <c r="F261" s="3">
        <v>65</v>
      </c>
      <c r="G261" s="10">
        <v>693.3</v>
      </c>
      <c r="H261" s="203">
        <v>0.72222222222222221</v>
      </c>
      <c r="I261" s="231">
        <v>7.7033333333333331</v>
      </c>
      <c r="J261" s="217"/>
    </row>
    <row r="262" spans="1:10" x14ac:dyDescent="0.25">
      <c r="A262" s="168">
        <v>99</v>
      </c>
      <c r="B262" s="182" t="s">
        <v>8</v>
      </c>
      <c r="C262" s="3" t="s">
        <v>1023</v>
      </c>
      <c r="D262" s="3">
        <v>41</v>
      </c>
      <c r="E262" s="3">
        <v>8</v>
      </c>
      <c r="F262" s="3">
        <v>29</v>
      </c>
      <c r="G262" s="10">
        <v>362</v>
      </c>
      <c r="H262" s="203">
        <v>0.70731707317073167</v>
      </c>
      <c r="I262" s="231">
        <v>8.8292682926829276</v>
      </c>
      <c r="J262" s="217" t="s">
        <v>990</v>
      </c>
    </row>
    <row r="263" spans="1:10" x14ac:dyDescent="0.25">
      <c r="A263" s="168">
        <v>100</v>
      </c>
      <c r="B263" s="182" t="s">
        <v>8</v>
      </c>
      <c r="C263" s="3" t="s">
        <v>1022</v>
      </c>
      <c r="D263" s="3">
        <v>45</v>
      </c>
      <c r="E263" s="3">
        <v>8</v>
      </c>
      <c r="F263" s="3">
        <v>30</v>
      </c>
      <c r="G263" s="10">
        <v>181</v>
      </c>
      <c r="H263" s="203">
        <v>0.66666666666666663</v>
      </c>
      <c r="I263" s="231">
        <v>4.0222222222222221</v>
      </c>
      <c r="J263" s="217"/>
    </row>
    <row r="264" spans="1:10" x14ac:dyDescent="0.25">
      <c r="A264" s="168">
        <v>101</v>
      </c>
      <c r="B264" s="182" t="s">
        <v>8</v>
      </c>
      <c r="C264" s="3" t="s">
        <v>228</v>
      </c>
      <c r="D264" s="3">
        <v>80</v>
      </c>
      <c r="E264" s="3">
        <v>13</v>
      </c>
      <c r="F264" s="3">
        <v>52</v>
      </c>
      <c r="G264" s="10">
        <v>409.5</v>
      </c>
      <c r="H264" s="203">
        <v>0.65</v>
      </c>
      <c r="I264" s="231">
        <v>5.1187500000000004</v>
      </c>
      <c r="J264" s="217"/>
    </row>
    <row r="265" spans="1:10" x14ac:dyDescent="0.25">
      <c r="A265" s="168">
        <v>102</v>
      </c>
      <c r="B265" s="182" t="s">
        <v>13</v>
      </c>
      <c r="C265" s="3" t="s">
        <v>1021</v>
      </c>
      <c r="D265" s="3">
        <v>25</v>
      </c>
      <c r="E265" s="3">
        <v>4</v>
      </c>
      <c r="F265" s="3">
        <v>16</v>
      </c>
      <c r="G265" s="10">
        <v>196</v>
      </c>
      <c r="H265" s="203">
        <v>0.64</v>
      </c>
      <c r="I265" s="231">
        <v>7.84</v>
      </c>
      <c r="J265" s="217"/>
    </row>
    <row r="266" spans="1:10" x14ac:dyDescent="0.25">
      <c r="A266" s="168">
        <v>103</v>
      </c>
      <c r="B266" s="182" t="s">
        <v>35</v>
      </c>
      <c r="C266" s="3" t="s">
        <v>1020</v>
      </c>
      <c r="D266" s="3">
        <v>33</v>
      </c>
      <c r="E266" s="3">
        <v>5</v>
      </c>
      <c r="F266" s="3">
        <v>21</v>
      </c>
      <c r="G266" s="10">
        <v>319</v>
      </c>
      <c r="H266" s="203">
        <v>0.63636363636363635</v>
      </c>
      <c r="I266" s="231">
        <v>9.6666666666666661</v>
      </c>
      <c r="J266" s="217"/>
    </row>
    <row r="267" spans="1:10" x14ac:dyDescent="0.25">
      <c r="A267" s="168">
        <v>104</v>
      </c>
      <c r="B267" s="182" t="s">
        <v>8</v>
      </c>
      <c r="C267" s="3" t="s">
        <v>1019</v>
      </c>
      <c r="D267" s="3">
        <v>80</v>
      </c>
      <c r="E267" s="3">
        <v>12</v>
      </c>
      <c r="F267" s="3">
        <v>50</v>
      </c>
      <c r="G267" s="10">
        <v>425</v>
      </c>
      <c r="H267" s="203">
        <v>0.625</v>
      </c>
      <c r="I267" s="231">
        <v>5.3125</v>
      </c>
      <c r="J267" s="217" t="s">
        <v>990</v>
      </c>
    </row>
    <row r="268" spans="1:10" x14ac:dyDescent="0.25">
      <c r="A268" s="168">
        <v>105</v>
      </c>
      <c r="B268" s="182" t="s">
        <v>8</v>
      </c>
      <c r="C268" s="3" t="s">
        <v>1018</v>
      </c>
      <c r="D268" s="3">
        <v>40</v>
      </c>
      <c r="E268" s="3">
        <v>5</v>
      </c>
      <c r="F268" s="3">
        <v>25</v>
      </c>
      <c r="G268" s="10">
        <v>190</v>
      </c>
      <c r="H268" s="203">
        <v>0.625</v>
      </c>
      <c r="I268" s="231">
        <v>4.75</v>
      </c>
      <c r="J268" s="217"/>
    </row>
    <row r="269" spans="1:10" x14ac:dyDescent="0.25">
      <c r="A269" s="168">
        <v>106</v>
      </c>
      <c r="B269" s="182" t="s">
        <v>8</v>
      </c>
      <c r="C269" s="3" t="s">
        <v>1017</v>
      </c>
      <c r="D269" s="3">
        <v>40</v>
      </c>
      <c r="E269" s="3">
        <v>7</v>
      </c>
      <c r="F269" s="3">
        <v>25</v>
      </c>
      <c r="G269" s="10">
        <v>163</v>
      </c>
      <c r="H269" s="203">
        <v>0.625</v>
      </c>
      <c r="I269" s="231">
        <v>4.0750000000000002</v>
      </c>
      <c r="J269" s="217"/>
    </row>
    <row r="270" spans="1:10" x14ac:dyDescent="0.25">
      <c r="A270" s="168">
        <v>107</v>
      </c>
      <c r="B270" s="182" t="s">
        <v>52</v>
      </c>
      <c r="C270" s="3" t="s">
        <v>1016</v>
      </c>
      <c r="D270" s="3">
        <v>26</v>
      </c>
      <c r="E270" s="3">
        <v>4</v>
      </c>
      <c r="F270" s="3">
        <v>16</v>
      </c>
      <c r="G270" s="10">
        <v>138</v>
      </c>
      <c r="H270" s="203">
        <v>0.61538461538461542</v>
      </c>
      <c r="I270" s="231">
        <v>5.3076923076923075</v>
      </c>
      <c r="J270" s="217"/>
    </row>
    <row r="271" spans="1:10" x14ac:dyDescent="0.25">
      <c r="A271" s="168">
        <v>108</v>
      </c>
      <c r="B271" s="182" t="s">
        <v>21</v>
      </c>
      <c r="C271" s="3" t="s">
        <v>1015</v>
      </c>
      <c r="D271" s="3">
        <v>36</v>
      </c>
      <c r="E271" s="3">
        <v>5</v>
      </c>
      <c r="F271" s="3">
        <v>22</v>
      </c>
      <c r="G271" s="10">
        <v>180</v>
      </c>
      <c r="H271" s="203">
        <v>0.61111111111111116</v>
      </c>
      <c r="I271" s="231">
        <v>5</v>
      </c>
      <c r="J271" s="217"/>
    </row>
    <row r="272" spans="1:10" x14ac:dyDescent="0.25">
      <c r="A272" s="168">
        <v>109</v>
      </c>
      <c r="B272" s="182" t="s">
        <v>1014</v>
      </c>
      <c r="C272" s="3" t="s">
        <v>223</v>
      </c>
      <c r="D272" s="3">
        <v>40</v>
      </c>
      <c r="E272" s="3">
        <v>6</v>
      </c>
      <c r="F272" s="3">
        <v>23</v>
      </c>
      <c r="G272" s="10">
        <v>301</v>
      </c>
      <c r="H272" s="203">
        <v>0.57499999999999996</v>
      </c>
      <c r="I272" s="231">
        <v>7.5250000000000004</v>
      </c>
      <c r="J272" s="217"/>
    </row>
    <row r="273" spans="1:10" x14ac:dyDescent="0.25">
      <c r="A273" s="168">
        <v>110</v>
      </c>
      <c r="B273" s="206" t="s">
        <v>8</v>
      </c>
      <c r="C273" s="8" t="s">
        <v>1013</v>
      </c>
      <c r="D273" s="8">
        <v>36</v>
      </c>
      <c r="E273" s="8">
        <v>4</v>
      </c>
      <c r="F273" s="8">
        <v>20</v>
      </c>
      <c r="G273" s="20">
        <v>145</v>
      </c>
      <c r="H273" s="203">
        <v>0.55555555555555558</v>
      </c>
      <c r="I273" s="231">
        <v>4.0277777777777777</v>
      </c>
      <c r="J273" s="217" t="s">
        <v>990</v>
      </c>
    </row>
    <row r="274" spans="1:10" x14ac:dyDescent="0.25">
      <c r="A274" s="168">
        <v>111</v>
      </c>
      <c r="B274" s="182" t="s">
        <v>178</v>
      </c>
      <c r="C274" s="3" t="s">
        <v>1012</v>
      </c>
      <c r="D274" s="3">
        <v>55</v>
      </c>
      <c r="E274" s="3">
        <v>8</v>
      </c>
      <c r="F274" s="3">
        <v>29</v>
      </c>
      <c r="G274" s="10">
        <v>154</v>
      </c>
      <c r="H274" s="203">
        <v>0.52727272727272723</v>
      </c>
      <c r="I274" s="231">
        <v>2.8</v>
      </c>
      <c r="J274" s="217"/>
    </row>
    <row r="275" spans="1:10" x14ac:dyDescent="0.25">
      <c r="A275" s="168">
        <v>112</v>
      </c>
      <c r="B275" s="182" t="s">
        <v>13</v>
      </c>
      <c r="C275" s="3" t="s">
        <v>1011</v>
      </c>
      <c r="D275" s="3">
        <v>60</v>
      </c>
      <c r="E275" s="3">
        <v>7</v>
      </c>
      <c r="F275" s="3">
        <v>31</v>
      </c>
      <c r="G275" s="10">
        <v>90.5</v>
      </c>
      <c r="H275" s="203">
        <v>0.51666666666666672</v>
      </c>
      <c r="I275" s="231">
        <v>1.5083333333333333</v>
      </c>
      <c r="J275" s="217"/>
    </row>
    <row r="276" spans="1:10" x14ac:dyDescent="0.25">
      <c r="A276" s="168">
        <v>113</v>
      </c>
      <c r="B276" s="182" t="s">
        <v>52</v>
      </c>
      <c r="C276" s="3" t="s">
        <v>129</v>
      </c>
      <c r="D276" s="3">
        <v>33</v>
      </c>
      <c r="E276" s="3">
        <v>4</v>
      </c>
      <c r="F276" s="3">
        <v>16</v>
      </c>
      <c r="G276" s="10">
        <v>83</v>
      </c>
      <c r="H276" s="203">
        <v>0.48484848484848486</v>
      </c>
      <c r="I276" s="231">
        <v>2.5151515151515151</v>
      </c>
      <c r="J276" s="217"/>
    </row>
    <row r="277" spans="1:10" x14ac:dyDescent="0.25">
      <c r="A277" s="168">
        <v>114</v>
      </c>
      <c r="B277" s="182" t="s">
        <v>13</v>
      </c>
      <c r="C277" s="3" t="s">
        <v>255</v>
      </c>
      <c r="D277" s="3">
        <v>48</v>
      </c>
      <c r="E277" s="3">
        <v>6</v>
      </c>
      <c r="F277" s="3">
        <v>23</v>
      </c>
      <c r="G277" s="10">
        <v>369</v>
      </c>
      <c r="H277" s="203">
        <v>0.47916666666666669</v>
      </c>
      <c r="I277" s="231">
        <v>7.6875</v>
      </c>
      <c r="J277" s="217"/>
    </row>
    <row r="278" spans="1:10" x14ac:dyDescent="0.25">
      <c r="A278" s="168">
        <v>115</v>
      </c>
      <c r="B278" s="182" t="s">
        <v>115</v>
      </c>
      <c r="C278" s="3" t="s">
        <v>1010</v>
      </c>
      <c r="D278" s="3">
        <v>90</v>
      </c>
      <c r="E278" s="3">
        <v>9</v>
      </c>
      <c r="F278" s="3">
        <v>40</v>
      </c>
      <c r="G278" s="10">
        <v>310</v>
      </c>
      <c r="H278" s="203">
        <v>0.44444444444444442</v>
      </c>
      <c r="I278" s="231">
        <v>3.4444444444444446</v>
      </c>
      <c r="J278" s="217" t="s">
        <v>990</v>
      </c>
    </row>
    <row r="279" spans="1:10" x14ac:dyDescent="0.25">
      <c r="A279" s="168">
        <v>116</v>
      </c>
      <c r="B279" s="182" t="s">
        <v>115</v>
      </c>
      <c r="C279" s="3" t="s">
        <v>253</v>
      </c>
      <c r="D279" s="3">
        <v>65</v>
      </c>
      <c r="E279" s="3">
        <v>6</v>
      </c>
      <c r="F279" s="3">
        <v>27</v>
      </c>
      <c r="G279" s="10">
        <v>212.5</v>
      </c>
      <c r="H279" s="203">
        <v>0.41538461538461541</v>
      </c>
      <c r="I279" s="231">
        <v>3.2692307692307692</v>
      </c>
      <c r="J279" s="217"/>
    </row>
    <row r="280" spans="1:10" x14ac:dyDescent="0.25">
      <c r="A280" s="168">
        <v>117</v>
      </c>
      <c r="B280" s="182" t="s">
        <v>212</v>
      </c>
      <c r="C280" s="3" t="s">
        <v>1009</v>
      </c>
      <c r="D280" s="3">
        <v>41</v>
      </c>
      <c r="E280" s="3">
        <v>4</v>
      </c>
      <c r="F280" s="3">
        <v>17</v>
      </c>
      <c r="G280" s="10">
        <v>205</v>
      </c>
      <c r="H280" s="203">
        <v>0.41463414634146339</v>
      </c>
      <c r="I280" s="231">
        <v>5</v>
      </c>
      <c r="J280" s="217" t="s">
        <v>990</v>
      </c>
    </row>
    <row r="281" spans="1:10" x14ac:dyDescent="0.25">
      <c r="A281" s="168">
        <v>118</v>
      </c>
      <c r="B281" s="182" t="s">
        <v>8</v>
      </c>
      <c r="C281" s="3" t="s">
        <v>233</v>
      </c>
      <c r="D281" s="3">
        <v>58</v>
      </c>
      <c r="E281" s="3">
        <v>7</v>
      </c>
      <c r="F281" s="3">
        <v>24</v>
      </c>
      <c r="G281" s="10">
        <v>198</v>
      </c>
      <c r="H281" s="203">
        <v>0.41379310344827586</v>
      </c>
      <c r="I281" s="231">
        <v>3.4137931034482758</v>
      </c>
      <c r="J281" s="217"/>
    </row>
    <row r="282" spans="1:10" x14ac:dyDescent="0.25">
      <c r="A282" s="168">
        <v>119</v>
      </c>
      <c r="B282" s="182" t="s">
        <v>8</v>
      </c>
      <c r="C282" s="3" t="s">
        <v>1008</v>
      </c>
      <c r="D282" s="3">
        <v>90</v>
      </c>
      <c r="E282" s="3">
        <v>7</v>
      </c>
      <c r="F282" s="3">
        <v>36</v>
      </c>
      <c r="G282" s="10">
        <v>533.20000000000005</v>
      </c>
      <c r="H282" s="203">
        <v>0.4</v>
      </c>
      <c r="I282" s="231">
        <v>5.9244444444444451</v>
      </c>
      <c r="J282" s="217"/>
    </row>
    <row r="283" spans="1:10" x14ac:dyDescent="0.25">
      <c r="A283" s="168">
        <v>120</v>
      </c>
      <c r="B283" s="182" t="s">
        <v>178</v>
      </c>
      <c r="C283" s="3" t="s">
        <v>1007</v>
      </c>
      <c r="D283" s="3">
        <v>24</v>
      </c>
      <c r="E283" s="3">
        <v>3</v>
      </c>
      <c r="F283" s="3">
        <v>9</v>
      </c>
      <c r="G283" s="10">
        <v>109</v>
      </c>
      <c r="H283" s="203">
        <v>0.375</v>
      </c>
      <c r="I283" s="231">
        <v>4.541666666666667</v>
      </c>
      <c r="J283" s="217"/>
    </row>
    <row r="284" spans="1:10" x14ac:dyDescent="0.25">
      <c r="A284" s="168">
        <v>121</v>
      </c>
      <c r="B284" s="206" t="s">
        <v>8</v>
      </c>
      <c r="C284" s="8" t="s">
        <v>1006</v>
      </c>
      <c r="D284" s="8">
        <v>100</v>
      </c>
      <c r="E284" s="8">
        <v>7</v>
      </c>
      <c r="F284" s="8">
        <v>35</v>
      </c>
      <c r="G284" s="20">
        <v>300</v>
      </c>
      <c r="H284" s="203">
        <v>0.35</v>
      </c>
      <c r="I284" s="231">
        <v>3</v>
      </c>
      <c r="J284" s="217"/>
    </row>
    <row r="285" spans="1:10" x14ac:dyDescent="0.25">
      <c r="A285" s="168">
        <v>122</v>
      </c>
      <c r="B285" s="206" t="s">
        <v>8</v>
      </c>
      <c r="C285" s="8" t="s">
        <v>899</v>
      </c>
      <c r="D285" s="8">
        <v>50</v>
      </c>
      <c r="E285" s="8">
        <v>6</v>
      </c>
      <c r="F285" s="8">
        <v>17</v>
      </c>
      <c r="G285" s="20">
        <v>126.5</v>
      </c>
      <c r="H285" s="203">
        <v>0.34</v>
      </c>
      <c r="I285" s="231">
        <v>2.5299999999999998</v>
      </c>
      <c r="J285" s="217"/>
    </row>
    <row r="286" spans="1:10" x14ac:dyDescent="0.25">
      <c r="A286" s="168">
        <v>123</v>
      </c>
      <c r="B286" s="182" t="s">
        <v>8</v>
      </c>
      <c r="C286" s="3" t="s">
        <v>1005</v>
      </c>
      <c r="D286" s="3">
        <v>30</v>
      </c>
      <c r="E286" s="3">
        <v>3</v>
      </c>
      <c r="F286" s="3">
        <v>10</v>
      </c>
      <c r="G286" s="10">
        <v>65</v>
      </c>
      <c r="H286" s="203">
        <v>0.33333333333333331</v>
      </c>
      <c r="I286" s="231">
        <v>2.1666666666666665</v>
      </c>
      <c r="J286" s="217" t="s">
        <v>990</v>
      </c>
    </row>
    <row r="287" spans="1:10" x14ac:dyDescent="0.25">
      <c r="A287" s="168">
        <v>124</v>
      </c>
      <c r="B287" s="206" t="s">
        <v>11</v>
      </c>
      <c r="C287" s="8" t="s">
        <v>1004</v>
      </c>
      <c r="D287" s="8">
        <v>62</v>
      </c>
      <c r="E287" s="8">
        <v>5</v>
      </c>
      <c r="F287" s="8">
        <v>17</v>
      </c>
      <c r="G287" s="20">
        <v>175</v>
      </c>
      <c r="H287" s="203">
        <v>0.27419354838709675</v>
      </c>
      <c r="I287" s="231">
        <v>2.8225806451612905</v>
      </c>
      <c r="J287" s="217"/>
    </row>
    <row r="288" spans="1:10" x14ac:dyDescent="0.25">
      <c r="A288" s="168">
        <v>125</v>
      </c>
      <c r="B288" s="182" t="s">
        <v>8</v>
      </c>
      <c r="C288" s="3" t="s">
        <v>1003</v>
      </c>
      <c r="D288" s="3">
        <v>30</v>
      </c>
      <c r="E288" s="3">
        <v>1</v>
      </c>
      <c r="F288" s="3">
        <v>5</v>
      </c>
      <c r="G288" s="10">
        <v>60</v>
      </c>
      <c r="H288" s="203">
        <v>0.16666666666666666</v>
      </c>
      <c r="I288" s="231">
        <v>2</v>
      </c>
      <c r="J288" s="217" t="s">
        <v>990</v>
      </c>
    </row>
    <row r="289" spans="1:10" x14ac:dyDescent="0.25">
      <c r="A289" s="168">
        <v>126</v>
      </c>
      <c r="B289" s="182" t="s">
        <v>8</v>
      </c>
      <c r="C289" s="3" t="s">
        <v>1002</v>
      </c>
      <c r="D289" s="3">
        <v>98</v>
      </c>
      <c r="E289" s="3">
        <v>4</v>
      </c>
      <c r="F289" s="3">
        <v>15</v>
      </c>
      <c r="G289" s="10">
        <v>217</v>
      </c>
      <c r="H289" s="203">
        <v>0.15306122448979592</v>
      </c>
      <c r="I289" s="231">
        <v>2.2142857142857144</v>
      </c>
      <c r="J289" s="217"/>
    </row>
    <row r="290" spans="1:10" x14ac:dyDescent="0.25">
      <c r="A290" s="168">
        <v>127</v>
      </c>
      <c r="B290" s="182" t="s">
        <v>8</v>
      </c>
      <c r="C290" s="3" t="s">
        <v>1001</v>
      </c>
      <c r="D290" s="3">
        <v>33</v>
      </c>
      <c r="E290" s="3">
        <v>1</v>
      </c>
      <c r="F290" s="3">
        <v>5</v>
      </c>
      <c r="G290" s="10">
        <v>60</v>
      </c>
      <c r="H290" s="203">
        <v>0.15151515151515152</v>
      </c>
      <c r="I290" s="231">
        <v>1.8181818181818181</v>
      </c>
      <c r="J290" s="217"/>
    </row>
    <row r="291" spans="1:10" x14ac:dyDescent="0.25">
      <c r="A291" s="168">
        <v>128</v>
      </c>
      <c r="B291" s="182" t="s">
        <v>35</v>
      </c>
      <c r="C291" s="3" t="s">
        <v>963</v>
      </c>
      <c r="D291" s="3">
        <v>50</v>
      </c>
      <c r="E291" s="3">
        <v>2</v>
      </c>
      <c r="F291" s="3">
        <v>7</v>
      </c>
      <c r="G291" s="10">
        <v>54</v>
      </c>
      <c r="H291" s="203">
        <v>0.14000000000000001</v>
      </c>
      <c r="I291" s="231">
        <v>1.08</v>
      </c>
      <c r="J291" s="217"/>
    </row>
    <row r="292" spans="1:10" x14ac:dyDescent="0.25">
      <c r="A292" s="168">
        <v>129</v>
      </c>
      <c r="B292" s="182" t="s">
        <v>8</v>
      </c>
      <c r="C292" s="3" t="s">
        <v>1000</v>
      </c>
      <c r="D292" s="3">
        <v>80</v>
      </c>
      <c r="E292" s="3">
        <v>2</v>
      </c>
      <c r="F292" s="3">
        <v>10</v>
      </c>
      <c r="G292" s="10">
        <v>105</v>
      </c>
      <c r="H292" s="203">
        <v>0.125</v>
      </c>
      <c r="I292" s="231">
        <v>1.3125</v>
      </c>
      <c r="J292" s="217"/>
    </row>
    <row r="293" spans="1:10" x14ac:dyDescent="0.25">
      <c r="A293" s="168">
        <v>130</v>
      </c>
      <c r="B293" s="182" t="s">
        <v>21</v>
      </c>
      <c r="C293" s="3" t="s">
        <v>999</v>
      </c>
      <c r="D293" s="3">
        <v>88</v>
      </c>
      <c r="E293" s="3">
        <v>1</v>
      </c>
      <c r="F293" s="3">
        <v>5</v>
      </c>
      <c r="G293" s="10">
        <v>45</v>
      </c>
      <c r="H293" s="203">
        <v>5.6818181818181816E-2</v>
      </c>
      <c r="I293" s="231">
        <v>0.51136363636363635</v>
      </c>
      <c r="J293" s="217"/>
    </row>
    <row r="294" spans="1:10" x14ac:dyDescent="0.25">
      <c r="B294" s="140"/>
      <c r="C294" s="140"/>
      <c r="D294" s="140"/>
      <c r="E294" s="140"/>
      <c r="F294" s="140"/>
      <c r="G294" s="140"/>
      <c r="H294" s="204"/>
      <c r="I294" s="185"/>
    </row>
    <row r="295" spans="1:10" x14ac:dyDescent="0.25">
      <c r="B295" s="140"/>
      <c r="C295" s="140"/>
      <c r="D295" s="140"/>
      <c r="E295" s="140"/>
      <c r="F295" s="140"/>
      <c r="G295" s="140"/>
      <c r="H295" s="204"/>
      <c r="I295" s="185"/>
    </row>
    <row r="296" spans="1:10" ht="18.75" x14ac:dyDescent="0.25">
      <c r="A296" s="595" t="s">
        <v>1487</v>
      </c>
      <c r="B296" s="596"/>
      <c r="C296" s="596"/>
      <c r="D296" s="596"/>
      <c r="E296" s="596"/>
      <c r="F296" s="596"/>
      <c r="G296" s="596"/>
      <c r="H296" s="596"/>
      <c r="I296" s="596"/>
      <c r="J296" s="597"/>
    </row>
    <row r="297" spans="1:10" x14ac:dyDescent="0.25">
      <c r="A297" s="184" t="s">
        <v>1221</v>
      </c>
      <c r="B297" s="205" t="s">
        <v>0</v>
      </c>
      <c r="C297" s="156" t="s">
        <v>1</v>
      </c>
      <c r="D297" s="163" t="s">
        <v>2</v>
      </c>
      <c r="E297" s="163" t="s">
        <v>3</v>
      </c>
      <c r="F297" s="163" t="s">
        <v>4</v>
      </c>
      <c r="G297" s="163" t="s">
        <v>5</v>
      </c>
      <c r="H297" s="164" t="s">
        <v>6</v>
      </c>
      <c r="I297" s="229" t="s">
        <v>1499</v>
      </c>
      <c r="J297" s="225" t="s">
        <v>7</v>
      </c>
    </row>
    <row r="298" spans="1:10" x14ac:dyDescent="0.25">
      <c r="A298" s="361">
        <v>1</v>
      </c>
      <c r="B298" s="422" t="s">
        <v>8</v>
      </c>
      <c r="C298" s="423" t="s">
        <v>258</v>
      </c>
      <c r="D298" s="423">
        <v>150</v>
      </c>
      <c r="E298" s="423">
        <v>54</v>
      </c>
      <c r="F298" s="423">
        <v>220</v>
      </c>
      <c r="G298" s="424">
        <v>1274</v>
      </c>
      <c r="H298" s="425">
        <v>1.4666666666666666</v>
      </c>
      <c r="I298" s="426">
        <v>8.4933333333333341</v>
      </c>
      <c r="J298" s="217"/>
    </row>
    <row r="299" spans="1:10" x14ac:dyDescent="0.25">
      <c r="A299" s="362">
        <v>2</v>
      </c>
      <c r="B299" s="419" t="s">
        <v>13</v>
      </c>
      <c r="C299" s="401" t="s">
        <v>998</v>
      </c>
      <c r="D299" s="401">
        <v>130</v>
      </c>
      <c r="E299" s="401">
        <v>43</v>
      </c>
      <c r="F299" s="401">
        <v>151</v>
      </c>
      <c r="G299" s="402">
        <v>1189</v>
      </c>
      <c r="H299" s="420">
        <v>1.1615384615384616</v>
      </c>
      <c r="I299" s="421">
        <v>9.1461538461538456</v>
      </c>
      <c r="J299" s="217"/>
    </row>
    <row r="300" spans="1:10" x14ac:dyDescent="0.25">
      <c r="A300" s="378">
        <v>3</v>
      </c>
      <c r="B300" s="416" t="s">
        <v>8</v>
      </c>
      <c r="C300" s="437" t="s">
        <v>997</v>
      </c>
      <c r="D300" s="412">
        <v>110</v>
      </c>
      <c r="E300" s="412">
        <v>23</v>
      </c>
      <c r="F300" s="412">
        <v>102</v>
      </c>
      <c r="G300" s="413">
        <v>1277.5</v>
      </c>
      <c r="H300" s="417">
        <v>0.92727272727272725</v>
      </c>
      <c r="I300" s="418">
        <v>11.613636363636363</v>
      </c>
      <c r="J300" s="217"/>
    </row>
    <row r="301" spans="1:10" x14ac:dyDescent="0.25">
      <c r="A301" s="168">
        <v>4</v>
      </c>
      <c r="B301" s="182" t="s">
        <v>8</v>
      </c>
      <c r="C301" s="5" t="s">
        <v>996</v>
      </c>
      <c r="D301" s="3">
        <v>108</v>
      </c>
      <c r="E301" s="3">
        <v>24</v>
      </c>
      <c r="F301" s="3">
        <v>89</v>
      </c>
      <c r="G301" s="10">
        <v>775</v>
      </c>
      <c r="H301" s="203">
        <v>0.82407407407407407</v>
      </c>
      <c r="I301" s="231">
        <v>7.1759259259259256</v>
      </c>
      <c r="J301" s="217"/>
    </row>
    <row r="302" spans="1:10" x14ac:dyDescent="0.25">
      <c r="A302" s="168">
        <v>5</v>
      </c>
      <c r="B302" s="206" t="s">
        <v>8</v>
      </c>
      <c r="C302" s="19" t="s">
        <v>263</v>
      </c>
      <c r="D302" s="8">
        <v>360</v>
      </c>
      <c r="E302" s="8">
        <v>67</v>
      </c>
      <c r="F302" s="8">
        <v>276</v>
      </c>
      <c r="G302" s="20">
        <v>2391</v>
      </c>
      <c r="H302" s="203">
        <v>0.76666666666666672</v>
      </c>
      <c r="I302" s="231">
        <v>6.6416666666666666</v>
      </c>
      <c r="J302" s="217"/>
    </row>
    <row r="303" spans="1:10" x14ac:dyDescent="0.25">
      <c r="A303" s="168">
        <v>6</v>
      </c>
      <c r="B303" s="182" t="s">
        <v>178</v>
      </c>
      <c r="C303" s="5" t="s">
        <v>261</v>
      </c>
      <c r="D303" s="3">
        <v>170</v>
      </c>
      <c r="E303" s="3">
        <v>35</v>
      </c>
      <c r="F303" s="3">
        <v>121</v>
      </c>
      <c r="G303" s="10">
        <v>1472.5</v>
      </c>
      <c r="H303" s="203">
        <v>0.71176470588235297</v>
      </c>
      <c r="I303" s="231">
        <v>8.6617647058823533</v>
      </c>
      <c r="J303" s="217"/>
    </row>
    <row r="304" spans="1:10" x14ac:dyDescent="0.25">
      <c r="A304" s="168">
        <v>7</v>
      </c>
      <c r="B304" s="182" t="s">
        <v>178</v>
      </c>
      <c r="C304" s="5" t="s">
        <v>995</v>
      </c>
      <c r="D304" s="3">
        <v>167</v>
      </c>
      <c r="E304" s="3">
        <v>33</v>
      </c>
      <c r="F304" s="3">
        <v>115</v>
      </c>
      <c r="G304" s="10">
        <v>1874.7</v>
      </c>
      <c r="H304" s="203">
        <v>0.68862275449101795</v>
      </c>
      <c r="I304" s="231">
        <v>11.225748502994012</v>
      </c>
      <c r="J304" s="217"/>
    </row>
    <row r="305" spans="1:10" x14ac:dyDescent="0.25">
      <c r="A305" s="168">
        <v>8</v>
      </c>
      <c r="B305" s="182" t="s">
        <v>8</v>
      </c>
      <c r="C305" s="5" t="s">
        <v>994</v>
      </c>
      <c r="D305" s="3">
        <v>175</v>
      </c>
      <c r="E305" s="3">
        <v>30</v>
      </c>
      <c r="F305" s="3">
        <v>112</v>
      </c>
      <c r="G305" s="10">
        <v>1312</v>
      </c>
      <c r="H305" s="203">
        <v>0.64</v>
      </c>
      <c r="I305" s="231">
        <v>7.4971428571428573</v>
      </c>
      <c r="J305" s="217" t="s">
        <v>990</v>
      </c>
    </row>
    <row r="306" spans="1:10" x14ac:dyDescent="0.25">
      <c r="A306" s="168">
        <v>9</v>
      </c>
      <c r="B306" s="182" t="s">
        <v>21</v>
      </c>
      <c r="C306" s="5" t="s">
        <v>993</v>
      </c>
      <c r="D306" s="3">
        <v>120</v>
      </c>
      <c r="E306" s="3">
        <v>17</v>
      </c>
      <c r="F306" s="3">
        <v>73</v>
      </c>
      <c r="G306" s="10">
        <v>600.4</v>
      </c>
      <c r="H306" s="203">
        <v>0.60833333333333328</v>
      </c>
      <c r="I306" s="231">
        <v>5.003333333333333</v>
      </c>
      <c r="J306" s="217"/>
    </row>
    <row r="307" spans="1:10" x14ac:dyDescent="0.25">
      <c r="A307" s="168">
        <v>10</v>
      </c>
      <c r="B307" s="182" t="s">
        <v>8</v>
      </c>
      <c r="C307" s="5" t="s">
        <v>949</v>
      </c>
      <c r="D307" s="3">
        <v>105</v>
      </c>
      <c r="E307" s="3">
        <v>15</v>
      </c>
      <c r="F307" s="3">
        <v>59</v>
      </c>
      <c r="G307" s="10">
        <v>648</v>
      </c>
      <c r="H307" s="203">
        <v>0.56190476190476191</v>
      </c>
      <c r="I307" s="231">
        <v>6.1714285714285717</v>
      </c>
      <c r="J307" s="217"/>
    </row>
    <row r="308" spans="1:10" x14ac:dyDescent="0.25">
      <c r="A308" s="168">
        <v>11</v>
      </c>
      <c r="B308" s="182" t="s">
        <v>8</v>
      </c>
      <c r="C308" s="5" t="s">
        <v>992</v>
      </c>
      <c r="D308" s="3">
        <v>149</v>
      </c>
      <c r="E308" s="3">
        <v>18</v>
      </c>
      <c r="F308" s="3">
        <v>69</v>
      </c>
      <c r="G308" s="10">
        <v>1073.5</v>
      </c>
      <c r="H308" s="203">
        <v>0.46308724832214765</v>
      </c>
      <c r="I308" s="231">
        <v>7.2046979865771812</v>
      </c>
      <c r="J308" s="217" t="s">
        <v>990</v>
      </c>
    </row>
    <row r="309" spans="1:10" x14ac:dyDescent="0.25">
      <c r="A309" s="168">
        <v>12</v>
      </c>
      <c r="B309" s="206" t="s">
        <v>115</v>
      </c>
      <c r="C309" s="19" t="s">
        <v>991</v>
      </c>
      <c r="D309" s="8">
        <v>240</v>
      </c>
      <c r="E309" s="8">
        <v>26</v>
      </c>
      <c r="F309" s="8">
        <v>106</v>
      </c>
      <c r="G309" s="20">
        <v>680.7</v>
      </c>
      <c r="H309" s="203">
        <v>0.44166666666666665</v>
      </c>
      <c r="I309" s="231">
        <v>2.8362500000000002</v>
      </c>
      <c r="J309" s="217" t="s">
        <v>990</v>
      </c>
    </row>
    <row r="310" spans="1:10" x14ac:dyDescent="0.25">
      <c r="A310" s="168">
        <v>13</v>
      </c>
      <c r="B310" s="183" t="s">
        <v>11</v>
      </c>
      <c r="C310" s="5" t="s">
        <v>262</v>
      </c>
      <c r="D310" s="5">
        <v>135</v>
      </c>
      <c r="E310" s="5">
        <v>12</v>
      </c>
      <c r="F310" s="5">
        <v>54</v>
      </c>
      <c r="G310" s="207">
        <v>380</v>
      </c>
      <c r="H310" s="203">
        <v>0.4</v>
      </c>
      <c r="I310" s="231">
        <v>2.8148148148148149</v>
      </c>
      <c r="J310" s="217"/>
    </row>
    <row r="311" spans="1:10" x14ac:dyDescent="0.25">
      <c r="A311" s="168">
        <v>14</v>
      </c>
      <c r="B311" s="182" t="s">
        <v>35</v>
      </c>
      <c r="C311" s="5" t="s">
        <v>268</v>
      </c>
      <c r="D311" s="3">
        <v>250</v>
      </c>
      <c r="E311" s="3">
        <v>28</v>
      </c>
      <c r="F311" s="3">
        <v>99</v>
      </c>
      <c r="G311" s="10">
        <v>1271.5</v>
      </c>
      <c r="H311" s="203">
        <v>0.39600000000000002</v>
      </c>
      <c r="I311" s="231">
        <v>5.0860000000000003</v>
      </c>
      <c r="J311" s="217"/>
    </row>
    <row r="312" spans="1:10" x14ac:dyDescent="0.25">
      <c r="A312" s="168">
        <v>15</v>
      </c>
      <c r="B312" s="182" t="s">
        <v>8</v>
      </c>
      <c r="C312" s="3" t="s">
        <v>989</v>
      </c>
      <c r="D312" s="3">
        <v>180</v>
      </c>
      <c r="E312" s="3">
        <v>15</v>
      </c>
      <c r="F312" s="3">
        <v>60</v>
      </c>
      <c r="G312" s="10">
        <v>655</v>
      </c>
      <c r="H312" s="203">
        <v>0.33333333333333331</v>
      </c>
      <c r="I312" s="231">
        <v>3.6388888888888888</v>
      </c>
      <c r="J312" s="217"/>
    </row>
    <row r="313" spans="1:10" x14ac:dyDescent="0.25">
      <c r="A313" s="168">
        <v>16</v>
      </c>
      <c r="B313" s="182" t="s">
        <v>115</v>
      </c>
      <c r="C313" s="5" t="s">
        <v>267</v>
      </c>
      <c r="D313" s="3">
        <v>120</v>
      </c>
      <c r="E313" s="3">
        <v>8</v>
      </c>
      <c r="F313" s="3">
        <v>36</v>
      </c>
      <c r="G313" s="10">
        <v>271.5</v>
      </c>
      <c r="H313" s="203">
        <v>0.3</v>
      </c>
      <c r="I313" s="231">
        <v>2.2625000000000002</v>
      </c>
      <c r="J313" s="217"/>
    </row>
    <row r="314" spans="1:10" x14ac:dyDescent="0.25">
      <c r="A314" s="168">
        <v>17</v>
      </c>
      <c r="B314" s="182" t="s">
        <v>21</v>
      </c>
      <c r="C314" s="3" t="s">
        <v>272</v>
      </c>
      <c r="D314" s="3">
        <v>140</v>
      </c>
      <c r="E314" s="3">
        <v>5</v>
      </c>
      <c r="F314" s="3">
        <v>23</v>
      </c>
      <c r="G314" s="10">
        <v>459</v>
      </c>
      <c r="H314" s="203">
        <v>0.16428571428571428</v>
      </c>
      <c r="I314" s="231">
        <v>3.2785714285714285</v>
      </c>
      <c r="J314" s="217"/>
    </row>
    <row r="315" spans="1:10" x14ac:dyDescent="0.25">
      <c r="A315" s="168">
        <v>18</v>
      </c>
      <c r="B315" s="183" t="s">
        <v>8</v>
      </c>
      <c r="C315" s="5" t="s">
        <v>988</v>
      </c>
      <c r="D315" s="5">
        <v>110</v>
      </c>
      <c r="E315" s="5">
        <v>3</v>
      </c>
      <c r="F315" s="5">
        <v>13</v>
      </c>
      <c r="G315" s="207">
        <v>100</v>
      </c>
      <c r="H315" s="203">
        <v>0.11818181818181818</v>
      </c>
      <c r="I315" s="231">
        <v>0.90909090909090906</v>
      </c>
      <c r="J315" s="217"/>
    </row>
    <row r="316" spans="1:10" x14ac:dyDescent="0.25">
      <c r="A316" s="168">
        <v>19</v>
      </c>
      <c r="B316" s="183" t="s">
        <v>8</v>
      </c>
      <c r="C316" s="5" t="s">
        <v>987</v>
      </c>
      <c r="D316" s="5">
        <v>150</v>
      </c>
      <c r="E316" s="5">
        <v>3</v>
      </c>
      <c r="F316" s="5">
        <v>12</v>
      </c>
      <c r="G316" s="207">
        <v>94</v>
      </c>
      <c r="H316" s="203">
        <v>0.08</v>
      </c>
      <c r="I316" s="231">
        <v>0.62666666666666671</v>
      </c>
      <c r="J316" s="217"/>
    </row>
    <row r="317" spans="1:10" x14ac:dyDescent="0.25">
      <c r="A317" s="168">
        <v>20</v>
      </c>
      <c r="B317" s="182" t="s">
        <v>8</v>
      </c>
      <c r="C317" s="5" t="s">
        <v>269</v>
      </c>
      <c r="D317" s="3">
        <v>300</v>
      </c>
      <c r="E317" s="3">
        <v>7</v>
      </c>
      <c r="F317" s="3">
        <v>18</v>
      </c>
      <c r="G317" s="10">
        <v>284.5</v>
      </c>
      <c r="H317" s="203">
        <v>0.06</v>
      </c>
      <c r="I317" s="231">
        <v>0.94833333333333336</v>
      </c>
      <c r="J317" s="217"/>
    </row>
    <row r="320" spans="1:10" s="202" customFormat="1" ht="20.100000000000001" customHeight="1" x14ac:dyDescent="0.25">
      <c r="A320" s="591" t="s">
        <v>1495</v>
      </c>
      <c r="B320" s="592"/>
      <c r="C320" s="592"/>
      <c r="D320" s="592"/>
      <c r="E320" s="592"/>
      <c r="F320" s="592"/>
      <c r="G320" s="592"/>
      <c r="H320" s="592"/>
      <c r="I320" s="593"/>
    </row>
    <row r="321" spans="1:10" ht="15" customHeight="1" x14ac:dyDescent="0.25">
      <c r="A321" s="189" t="s">
        <v>1221</v>
      </c>
      <c r="B321" s="190" t="s">
        <v>1823</v>
      </c>
      <c r="C321" s="191" t="s">
        <v>986</v>
      </c>
      <c r="D321" s="192" t="s">
        <v>3</v>
      </c>
      <c r="E321" s="192" t="s">
        <v>4</v>
      </c>
      <c r="F321" s="192" t="s">
        <v>275</v>
      </c>
      <c r="G321" s="192" t="s">
        <v>276</v>
      </c>
      <c r="H321" s="192" t="s">
        <v>277</v>
      </c>
      <c r="I321" s="192" t="s">
        <v>1640</v>
      </c>
    </row>
    <row r="322" spans="1:10" x14ac:dyDescent="0.25">
      <c r="A322" s="432">
        <v>1</v>
      </c>
      <c r="B322" s="433" t="s">
        <v>1796</v>
      </c>
      <c r="C322" s="434">
        <v>180639</v>
      </c>
      <c r="D322" s="434">
        <v>1786</v>
      </c>
      <c r="E322" s="434">
        <v>7381</v>
      </c>
      <c r="F322" s="555">
        <v>64897.25</v>
      </c>
      <c r="G322" s="435">
        <v>4.0899999999999999E-2</v>
      </c>
      <c r="H322" s="543">
        <v>9.9000000000000008E-3</v>
      </c>
      <c r="I322" s="436">
        <v>0.35930000000000001</v>
      </c>
    </row>
    <row r="323" spans="1:10" x14ac:dyDescent="0.25">
      <c r="A323" s="427">
        <v>2</v>
      </c>
      <c r="B323" s="428" t="s">
        <v>1797</v>
      </c>
      <c r="C323" s="429">
        <v>8459</v>
      </c>
      <c r="D323" s="429">
        <v>83</v>
      </c>
      <c r="E323" s="429">
        <v>343</v>
      </c>
      <c r="F323" s="556">
        <v>2378.6999999999998</v>
      </c>
      <c r="G323" s="430">
        <v>4.0500000000000001E-2</v>
      </c>
      <c r="H323" s="544">
        <v>9.7999999999999997E-3</v>
      </c>
      <c r="I323" s="431">
        <v>0.28120000000000001</v>
      </c>
    </row>
    <row r="324" spans="1:10" x14ac:dyDescent="0.25">
      <c r="A324" s="438">
        <v>3</v>
      </c>
      <c r="B324" s="439" t="s">
        <v>1800</v>
      </c>
      <c r="C324" s="440">
        <v>18755</v>
      </c>
      <c r="D324" s="440">
        <v>130</v>
      </c>
      <c r="E324" s="440">
        <v>523</v>
      </c>
      <c r="F324" s="557">
        <v>4102.6000000000004</v>
      </c>
      <c r="G324" s="441">
        <v>2.7900000000000001E-2</v>
      </c>
      <c r="H324" s="545">
        <v>6.8999999999999999E-3</v>
      </c>
      <c r="I324" s="442">
        <v>0.21879999999999999</v>
      </c>
    </row>
    <row r="325" spans="1:10" x14ac:dyDescent="0.25">
      <c r="A325" s="189">
        <v>4</v>
      </c>
      <c r="B325" s="193" t="s">
        <v>1802</v>
      </c>
      <c r="C325" s="194">
        <v>24661</v>
      </c>
      <c r="D325" s="194">
        <v>127</v>
      </c>
      <c r="E325" s="194">
        <v>441</v>
      </c>
      <c r="F325" s="558">
        <v>5919.7</v>
      </c>
      <c r="G325" s="200">
        <v>1.7899999999999999E-2</v>
      </c>
      <c r="H325" s="546">
        <v>5.1999999999999998E-3</v>
      </c>
      <c r="I325" s="208">
        <v>0.24</v>
      </c>
    </row>
    <row r="326" spans="1:10" x14ac:dyDescent="0.25">
      <c r="A326" s="189">
        <v>5</v>
      </c>
      <c r="B326" s="193" t="s">
        <v>1799</v>
      </c>
      <c r="C326" s="194">
        <v>31475</v>
      </c>
      <c r="D326" s="194">
        <v>129</v>
      </c>
      <c r="E326" s="194">
        <v>522</v>
      </c>
      <c r="F326" s="558">
        <v>5200</v>
      </c>
      <c r="G326" s="200">
        <v>1.66E-2</v>
      </c>
      <c r="H326" s="546">
        <v>4.1000000000000003E-3</v>
      </c>
      <c r="I326" s="208">
        <v>0.16520000000000001</v>
      </c>
    </row>
    <row r="327" spans="1:10" x14ac:dyDescent="0.25">
      <c r="A327" s="189">
        <v>6</v>
      </c>
      <c r="B327" s="193" t="s">
        <v>1801</v>
      </c>
      <c r="C327" s="194">
        <v>1436</v>
      </c>
      <c r="D327" s="194">
        <v>5</v>
      </c>
      <c r="E327" s="194">
        <v>23</v>
      </c>
      <c r="F327" s="558">
        <v>114</v>
      </c>
      <c r="G327" s="200">
        <v>1.6E-2</v>
      </c>
      <c r="H327" s="546">
        <v>3.5000000000000001E-3</v>
      </c>
      <c r="I327" s="208">
        <v>7.9399999999999998E-2</v>
      </c>
    </row>
    <row r="328" spans="1:10" x14ac:dyDescent="0.25">
      <c r="A328" s="189">
        <v>7</v>
      </c>
      <c r="B328" s="193" t="s">
        <v>1803</v>
      </c>
      <c r="C328" s="194">
        <v>15527</v>
      </c>
      <c r="D328" s="194">
        <v>62</v>
      </c>
      <c r="E328" s="194">
        <v>215</v>
      </c>
      <c r="F328" s="558">
        <v>1859</v>
      </c>
      <c r="G328" s="200">
        <v>1.3899999999999999E-2</v>
      </c>
      <c r="H328" s="546">
        <v>4.0000000000000001E-3</v>
      </c>
      <c r="I328" s="208">
        <v>0.1197</v>
      </c>
    </row>
    <row r="329" spans="1:10" x14ac:dyDescent="0.25">
      <c r="A329" s="189">
        <v>8</v>
      </c>
      <c r="B329" s="193" t="s">
        <v>1808</v>
      </c>
      <c r="C329" s="194">
        <v>9709</v>
      </c>
      <c r="D329" s="194">
        <v>35</v>
      </c>
      <c r="E329" s="194">
        <v>130</v>
      </c>
      <c r="F329" s="558">
        <v>1559.7</v>
      </c>
      <c r="G329" s="200">
        <v>1.34E-2</v>
      </c>
      <c r="H329" s="546">
        <v>3.5999999999999999E-3</v>
      </c>
      <c r="I329" s="208">
        <v>0.16059999999999999</v>
      </c>
    </row>
    <row r="330" spans="1:10" s="188" customFormat="1" x14ac:dyDescent="0.25">
      <c r="A330" s="195">
        <v>9</v>
      </c>
      <c r="B330" s="196" t="s">
        <v>1807</v>
      </c>
      <c r="C330" s="197">
        <v>15485</v>
      </c>
      <c r="D330" s="197">
        <v>49</v>
      </c>
      <c r="E330" s="197">
        <v>199</v>
      </c>
      <c r="F330" s="559">
        <v>1322.8</v>
      </c>
      <c r="G330" s="201">
        <v>1.29E-2</v>
      </c>
      <c r="H330" s="547">
        <v>3.2000000000000002E-3</v>
      </c>
      <c r="I330" s="209">
        <v>8.5400000000000004E-2</v>
      </c>
      <c r="J330" s="17"/>
    </row>
    <row r="331" spans="1:10" x14ac:dyDescent="0.25">
      <c r="A331" s="189">
        <v>10</v>
      </c>
      <c r="B331" s="193" t="s">
        <v>1805</v>
      </c>
      <c r="C331" s="194">
        <v>10595</v>
      </c>
      <c r="D331" s="194">
        <v>26</v>
      </c>
      <c r="E331" s="194">
        <v>110</v>
      </c>
      <c r="F331" s="558">
        <v>570.1</v>
      </c>
      <c r="G331" s="200">
        <v>1.04E-2</v>
      </c>
      <c r="H331" s="546">
        <v>2.5000000000000001E-3</v>
      </c>
      <c r="I331" s="208">
        <v>5.3800000000000001E-2</v>
      </c>
    </row>
    <row r="332" spans="1:10" x14ac:dyDescent="0.25">
      <c r="A332" s="189">
        <v>11</v>
      </c>
      <c r="B332" s="193" t="s">
        <v>1798</v>
      </c>
      <c r="C332" s="194">
        <v>2345</v>
      </c>
      <c r="D332" s="194">
        <v>8</v>
      </c>
      <c r="E332" s="194">
        <v>21</v>
      </c>
      <c r="F332" s="558">
        <v>193</v>
      </c>
      <c r="G332" s="200">
        <v>1.0200000000000001E-2</v>
      </c>
      <c r="H332" s="546">
        <v>3.3999999999999998E-3</v>
      </c>
      <c r="I332" s="208">
        <v>8.2299999999999998E-2</v>
      </c>
    </row>
    <row r="333" spans="1:10" x14ac:dyDescent="0.25">
      <c r="A333" s="189">
        <v>12</v>
      </c>
      <c r="B333" s="193" t="s">
        <v>1809</v>
      </c>
      <c r="C333" s="194">
        <v>16755</v>
      </c>
      <c r="D333" s="194">
        <v>29</v>
      </c>
      <c r="E333" s="194">
        <v>119</v>
      </c>
      <c r="F333" s="558">
        <v>903.5</v>
      </c>
      <c r="G333" s="200">
        <v>7.1000000000000004E-3</v>
      </c>
      <c r="H333" s="546">
        <v>1.6999999999999999E-3</v>
      </c>
      <c r="I333" s="208">
        <v>5.3900000000000003E-2</v>
      </c>
    </row>
    <row r="334" spans="1:10" x14ac:dyDescent="0.25">
      <c r="A334" s="189">
        <v>13</v>
      </c>
      <c r="B334" s="193" t="s">
        <v>1817</v>
      </c>
      <c r="C334" s="194">
        <v>8004</v>
      </c>
      <c r="D334" s="194">
        <v>11</v>
      </c>
      <c r="E334" s="194">
        <v>54</v>
      </c>
      <c r="F334" s="558">
        <v>448</v>
      </c>
      <c r="G334" s="200">
        <v>6.7999999999999996E-3</v>
      </c>
      <c r="H334" s="546">
        <v>1.4E-3</v>
      </c>
      <c r="I334" s="208">
        <v>5.6000000000000001E-2</v>
      </c>
    </row>
    <row r="335" spans="1:10" x14ac:dyDescent="0.25">
      <c r="A335" s="189">
        <v>14</v>
      </c>
      <c r="B335" s="193" t="s">
        <v>1810</v>
      </c>
      <c r="C335" s="194">
        <v>54800</v>
      </c>
      <c r="D335" s="194">
        <v>89</v>
      </c>
      <c r="E335" s="194">
        <v>337</v>
      </c>
      <c r="F335" s="558">
        <v>3010</v>
      </c>
      <c r="G335" s="200">
        <v>6.1999999999999998E-3</v>
      </c>
      <c r="H335" s="546">
        <v>1.6000000000000001E-3</v>
      </c>
      <c r="I335" s="208">
        <v>5.4899999999999997E-2</v>
      </c>
    </row>
    <row r="336" spans="1:10" x14ac:dyDescent="0.25">
      <c r="A336" s="189">
        <v>15</v>
      </c>
      <c r="B336" s="193" t="s">
        <v>1804</v>
      </c>
      <c r="C336" s="194">
        <v>4814</v>
      </c>
      <c r="D336" s="194">
        <v>8</v>
      </c>
      <c r="E336" s="194">
        <v>23</v>
      </c>
      <c r="F336" s="558">
        <v>209</v>
      </c>
      <c r="G336" s="200">
        <v>4.7999999999999996E-3</v>
      </c>
      <c r="H336" s="546">
        <v>1.6999999999999999E-3</v>
      </c>
      <c r="I336" s="208">
        <v>4.3400000000000001E-2</v>
      </c>
    </row>
    <row r="337" spans="1:9" x14ac:dyDescent="0.25">
      <c r="A337" s="189">
        <v>16</v>
      </c>
      <c r="B337" s="193" t="s">
        <v>1824</v>
      </c>
      <c r="C337" s="194">
        <v>2430</v>
      </c>
      <c r="D337" s="194">
        <v>2</v>
      </c>
      <c r="E337" s="194">
        <v>10</v>
      </c>
      <c r="F337" s="558">
        <v>12</v>
      </c>
      <c r="G337" s="200">
        <v>4.1000000000000003E-3</v>
      </c>
      <c r="H337" s="546">
        <v>8.0000000000000004E-4</v>
      </c>
      <c r="I337" s="208">
        <v>4.8999999999999998E-3</v>
      </c>
    </row>
    <row r="338" spans="1:9" x14ac:dyDescent="0.25">
      <c r="A338" s="189">
        <v>17</v>
      </c>
      <c r="B338" s="193" t="s">
        <v>1825</v>
      </c>
      <c r="C338" s="194">
        <v>2194</v>
      </c>
      <c r="D338" s="194">
        <v>2</v>
      </c>
      <c r="E338" s="194">
        <v>8</v>
      </c>
      <c r="F338" s="558">
        <v>210</v>
      </c>
      <c r="G338" s="200">
        <v>3.7000000000000002E-3</v>
      </c>
      <c r="H338" s="546">
        <v>8.9999999999999998E-4</v>
      </c>
      <c r="I338" s="208">
        <v>9.5699999999999993E-2</v>
      </c>
    </row>
    <row r="339" spans="1:9" x14ac:dyDescent="0.25">
      <c r="A339" s="189">
        <v>18</v>
      </c>
      <c r="B339" s="193" t="s">
        <v>1806</v>
      </c>
      <c r="C339" s="194">
        <v>17063</v>
      </c>
      <c r="D339" s="194">
        <v>18</v>
      </c>
      <c r="E339" s="194">
        <v>53</v>
      </c>
      <c r="F339" s="558">
        <v>524</v>
      </c>
      <c r="G339" s="200">
        <v>3.0999999999999999E-3</v>
      </c>
      <c r="H339" s="546">
        <v>1.1000000000000001E-3</v>
      </c>
      <c r="I339" s="208">
        <v>3.0700000000000002E-2</v>
      </c>
    </row>
    <row r="340" spans="1:9" x14ac:dyDescent="0.25">
      <c r="A340" s="189">
        <v>19</v>
      </c>
      <c r="B340" s="193" t="s">
        <v>1816</v>
      </c>
      <c r="C340" s="194">
        <v>8573</v>
      </c>
      <c r="D340" s="194">
        <v>5</v>
      </c>
      <c r="E340" s="194">
        <v>15</v>
      </c>
      <c r="F340" s="558">
        <v>79</v>
      </c>
      <c r="G340" s="200">
        <v>1.8E-3</v>
      </c>
      <c r="H340" s="546">
        <v>5.9999999999999995E-4</v>
      </c>
      <c r="I340" s="208">
        <v>9.1999999999999998E-3</v>
      </c>
    </row>
    <row r="341" spans="1:9" x14ac:dyDescent="0.25">
      <c r="A341" s="186"/>
      <c r="B341" s="187"/>
      <c r="C341" s="187"/>
      <c r="D341" s="187"/>
      <c r="E341" s="187"/>
      <c r="F341" s="187"/>
      <c r="G341" s="187"/>
      <c r="H341" s="186"/>
      <c r="I341" s="187"/>
    </row>
    <row r="342" spans="1:9" x14ac:dyDescent="0.25">
      <c r="A342" s="540" t="s">
        <v>1814</v>
      </c>
      <c r="B342" s="541"/>
      <c r="C342" s="541">
        <f>SUM(C322:C340)</f>
        <v>433719</v>
      </c>
      <c r="D342" s="541">
        <f t="shared" ref="D342:F342" si="0">SUM(D322:D340)</f>
        <v>2604</v>
      </c>
      <c r="E342" s="541">
        <f t="shared" si="0"/>
        <v>10527</v>
      </c>
      <c r="F342" s="554">
        <f t="shared" si="0"/>
        <v>93512.35</v>
      </c>
      <c r="G342" s="542">
        <f>E342/C342</f>
        <v>2.4271475310050979E-2</v>
      </c>
      <c r="H342" s="548">
        <f>D342/C342</f>
        <v>6.003887309525292E-3</v>
      </c>
      <c r="I342" s="552">
        <f>F342/C342</f>
        <v>0.21560584157023327</v>
      </c>
    </row>
  </sheetData>
  <mergeCells count="6">
    <mergeCell ref="A36:J36"/>
    <mergeCell ref="A162:J162"/>
    <mergeCell ref="A296:J296"/>
    <mergeCell ref="A320:I320"/>
    <mergeCell ref="A1:J1"/>
    <mergeCell ref="A3:J3"/>
  </mergeCells>
  <pageMargins left="0.70000000000000007" right="0.70000000000000007" top="0.75" bottom="0.75" header="0.30000000000000004" footer="0.3000000000000000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8"/>
  <sheetViews>
    <sheetView workbookViewId="0">
      <selection sqref="A1:J1"/>
    </sheetView>
  </sheetViews>
  <sheetFormatPr defaultRowHeight="15" x14ac:dyDescent="0.25"/>
  <cols>
    <col min="1" max="1" width="7.7109375" style="2" customWidth="1"/>
    <col min="2" max="2" width="12.7109375" customWidth="1"/>
    <col min="3" max="3" width="76.7109375" customWidth="1"/>
    <col min="4" max="6" width="9.7109375" customWidth="1"/>
    <col min="7" max="7" width="7.7109375" customWidth="1"/>
    <col min="8" max="8" width="11.7109375" style="2" customWidth="1"/>
    <col min="9" max="9" width="11.7109375" customWidth="1"/>
    <col min="10" max="10" width="9.7109375" style="18" customWidth="1"/>
  </cols>
  <sheetData>
    <row r="1" spans="1:10" ht="26.1" customHeight="1" x14ac:dyDescent="0.4">
      <c r="A1" s="581" t="s">
        <v>1826</v>
      </c>
      <c r="B1" s="582"/>
      <c r="C1" s="582"/>
      <c r="D1" s="582"/>
      <c r="E1" s="582"/>
      <c r="F1" s="582"/>
      <c r="G1" s="582"/>
      <c r="H1" s="582"/>
      <c r="I1" s="582"/>
      <c r="J1" s="583"/>
    </row>
    <row r="3" spans="1:10" ht="20.100000000000001" customHeight="1" x14ac:dyDescent="0.25">
      <c r="A3" s="595" t="s">
        <v>1498</v>
      </c>
      <c r="B3" s="596"/>
      <c r="C3" s="596"/>
      <c r="D3" s="596"/>
      <c r="E3" s="596"/>
      <c r="F3" s="596"/>
      <c r="G3" s="596"/>
      <c r="H3" s="596"/>
      <c r="I3" s="596"/>
      <c r="J3" s="597"/>
    </row>
    <row r="4" spans="1:10" s="1" customFormat="1" ht="15" customHeight="1" x14ac:dyDescent="0.25">
      <c r="A4" s="250" t="s">
        <v>1221</v>
      </c>
      <c r="B4" s="250" t="s">
        <v>0</v>
      </c>
      <c r="C4" s="250" t="s">
        <v>1</v>
      </c>
      <c r="D4" s="225" t="s">
        <v>2</v>
      </c>
      <c r="E4" s="225" t="s">
        <v>3</v>
      </c>
      <c r="F4" s="225" t="s">
        <v>4</v>
      </c>
      <c r="G4" s="225" t="s">
        <v>5</v>
      </c>
      <c r="H4" s="225" t="s">
        <v>6</v>
      </c>
      <c r="I4" s="225" t="s">
        <v>1499</v>
      </c>
      <c r="J4" s="464" t="s">
        <v>7</v>
      </c>
    </row>
    <row r="5" spans="1:10" s="2" customFormat="1" x14ac:dyDescent="0.25">
      <c r="A5" s="361">
        <v>1</v>
      </c>
      <c r="B5" s="443" t="s">
        <v>8</v>
      </c>
      <c r="C5" s="443" t="s">
        <v>9</v>
      </c>
      <c r="D5" s="443">
        <v>1</v>
      </c>
      <c r="E5" s="443">
        <v>1</v>
      </c>
      <c r="F5" s="443">
        <v>5</v>
      </c>
      <c r="G5" s="444">
        <v>110</v>
      </c>
      <c r="H5" s="445">
        <v>5</v>
      </c>
      <c r="I5" s="446">
        <v>110</v>
      </c>
      <c r="J5" s="262"/>
    </row>
    <row r="6" spans="1:10" x14ac:dyDescent="0.25">
      <c r="A6" s="362">
        <v>2</v>
      </c>
      <c r="B6" s="447" t="s">
        <v>8</v>
      </c>
      <c r="C6" s="447" t="s">
        <v>10</v>
      </c>
      <c r="D6" s="447">
        <v>1</v>
      </c>
      <c r="E6" s="447">
        <v>1</v>
      </c>
      <c r="F6" s="447">
        <v>5</v>
      </c>
      <c r="G6" s="448">
        <v>52.5</v>
      </c>
      <c r="H6" s="449">
        <v>5</v>
      </c>
      <c r="I6" s="450">
        <v>52.5</v>
      </c>
      <c r="J6" s="262"/>
    </row>
    <row r="7" spans="1:10" x14ac:dyDescent="0.25">
      <c r="A7" s="378">
        <v>3</v>
      </c>
      <c r="B7" s="451" t="s">
        <v>11</v>
      </c>
      <c r="C7" s="451" t="s">
        <v>12</v>
      </c>
      <c r="D7" s="451">
        <v>4</v>
      </c>
      <c r="E7" s="451">
        <v>4</v>
      </c>
      <c r="F7" s="451">
        <v>20</v>
      </c>
      <c r="G7" s="452">
        <v>130</v>
      </c>
      <c r="H7" s="453">
        <v>5</v>
      </c>
      <c r="I7" s="454">
        <v>32.5</v>
      </c>
      <c r="J7" s="262" t="s">
        <v>990</v>
      </c>
    </row>
    <row r="8" spans="1:10" x14ac:dyDescent="0.25">
      <c r="A8" s="168">
        <v>4</v>
      </c>
      <c r="B8" s="148" t="s">
        <v>13</v>
      </c>
      <c r="C8" s="148" t="s">
        <v>14</v>
      </c>
      <c r="D8" s="148">
        <v>2</v>
      </c>
      <c r="E8" s="148">
        <v>2</v>
      </c>
      <c r="F8" s="148">
        <v>10</v>
      </c>
      <c r="G8" s="254">
        <v>50</v>
      </c>
      <c r="H8" s="253">
        <v>5</v>
      </c>
      <c r="I8" s="251">
        <v>25</v>
      </c>
      <c r="J8" s="262"/>
    </row>
    <row r="9" spans="1:10" x14ac:dyDescent="0.25">
      <c r="A9" s="168">
        <v>5</v>
      </c>
      <c r="B9" s="148" t="s">
        <v>8</v>
      </c>
      <c r="C9" s="148" t="s">
        <v>15</v>
      </c>
      <c r="D9" s="148">
        <v>1</v>
      </c>
      <c r="E9" s="148">
        <v>1</v>
      </c>
      <c r="F9" s="148">
        <v>5</v>
      </c>
      <c r="G9" s="254">
        <v>16</v>
      </c>
      <c r="H9" s="253">
        <v>5</v>
      </c>
      <c r="I9" s="251">
        <v>16</v>
      </c>
      <c r="J9" s="262" t="s">
        <v>990</v>
      </c>
    </row>
    <row r="10" spans="1:10" x14ac:dyDescent="0.25">
      <c r="A10" s="168">
        <v>6</v>
      </c>
      <c r="B10" s="148" t="s">
        <v>16</v>
      </c>
      <c r="C10" s="148" t="s">
        <v>17</v>
      </c>
      <c r="D10" s="148">
        <v>1</v>
      </c>
      <c r="E10" s="148">
        <v>1</v>
      </c>
      <c r="F10" s="148">
        <v>5</v>
      </c>
      <c r="G10" s="254">
        <v>15</v>
      </c>
      <c r="H10" s="253">
        <v>5</v>
      </c>
      <c r="I10" s="251">
        <v>15</v>
      </c>
      <c r="J10" s="262"/>
    </row>
    <row r="11" spans="1:10" x14ac:dyDescent="0.25">
      <c r="A11" s="168">
        <v>7</v>
      </c>
      <c r="B11" s="148" t="s">
        <v>8</v>
      </c>
      <c r="C11" s="148" t="s">
        <v>18</v>
      </c>
      <c r="D11" s="148">
        <v>4</v>
      </c>
      <c r="E11" s="148">
        <v>4</v>
      </c>
      <c r="F11" s="148">
        <v>18</v>
      </c>
      <c r="G11" s="254">
        <v>109</v>
      </c>
      <c r="H11" s="253">
        <v>4.5</v>
      </c>
      <c r="I11" s="251">
        <v>27.25</v>
      </c>
      <c r="J11" s="262" t="s">
        <v>990</v>
      </c>
    </row>
    <row r="12" spans="1:10" x14ac:dyDescent="0.25">
      <c r="A12" s="168">
        <v>8</v>
      </c>
      <c r="B12" s="171" t="s">
        <v>8</v>
      </c>
      <c r="C12" s="171" t="s">
        <v>19</v>
      </c>
      <c r="D12" s="171">
        <v>3</v>
      </c>
      <c r="E12" s="171">
        <v>2</v>
      </c>
      <c r="F12" s="171">
        <v>10</v>
      </c>
      <c r="G12" s="255">
        <v>201</v>
      </c>
      <c r="H12" s="253">
        <v>3.3333333333333335</v>
      </c>
      <c r="I12" s="252">
        <v>67</v>
      </c>
      <c r="J12" s="293" t="s">
        <v>990</v>
      </c>
    </row>
    <row r="13" spans="1:10" x14ac:dyDescent="0.25">
      <c r="A13" s="168">
        <v>9</v>
      </c>
      <c r="B13" s="148" t="s">
        <v>8</v>
      </c>
      <c r="C13" s="148" t="s">
        <v>20</v>
      </c>
      <c r="D13" s="148">
        <v>3</v>
      </c>
      <c r="E13" s="148">
        <v>2</v>
      </c>
      <c r="F13" s="148">
        <v>10</v>
      </c>
      <c r="G13" s="254">
        <v>62</v>
      </c>
      <c r="H13" s="253">
        <v>3.3333333333333335</v>
      </c>
      <c r="I13" s="251">
        <v>20.666666666666668</v>
      </c>
      <c r="J13" s="262" t="s">
        <v>990</v>
      </c>
    </row>
    <row r="14" spans="1:10" x14ac:dyDescent="0.25">
      <c r="A14" s="168">
        <v>10</v>
      </c>
      <c r="B14" s="148" t="s">
        <v>21</v>
      </c>
      <c r="C14" s="148" t="s">
        <v>22</v>
      </c>
      <c r="D14" s="148">
        <v>3</v>
      </c>
      <c r="E14" s="148">
        <v>2</v>
      </c>
      <c r="F14" s="148">
        <v>10</v>
      </c>
      <c r="G14" s="254">
        <v>30</v>
      </c>
      <c r="H14" s="253">
        <v>3.3333333333333335</v>
      </c>
      <c r="I14" s="251">
        <v>10</v>
      </c>
      <c r="J14" s="262"/>
    </row>
    <row r="15" spans="1:10" x14ac:dyDescent="0.25">
      <c r="A15" s="168">
        <v>11</v>
      </c>
      <c r="B15" s="148" t="s">
        <v>13</v>
      </c>
      <c r="C15" s="148" t="s">
        <v>23</v>
      </c>
      <c r="D15" s="148">
        <v>2</v>
      </c>
      <c r="E15" s="148">
        <v>1</v>
      </c>
      <c r="F15" s="148">
        <v>6</v>
      </c>
      <c r="G15" s="254">
        <v>48</v>
      </c>
      <c r="H15" s="253">
        <v>3</v>
      </c>
      <c r="I15" s="251">
        <v>24</v>
      </c>
      <c r="J15" s="262"/>
    </row>
    <row r="16" spans="1:10" x14ac:dyDescent="0.25">
      <c r="A16" s="168">
        <v>12</v>
      </c>
      <c r="B16" s="148" t="s">
        <v>8</v>
      </c>
      <c r="C16" s="148" t="s">
        <v>24</v>
      </c>
      <c r="D16" s="148">
        <v>2</v>
      </c>
      <c r="E16" s="148">
        <v>1</v>
      </c>
      <c r="F16" s="148">
        <v>5</v>
      </c>
      <c r="G16" s="254">
        <v>40</v>
      </c>
      <c r="H16" s="253">
        <v>2.5</v>
      </c>
      <c r="I16" s="251">
        <v>20</v>
      </c>
      <c r="J16" s="262"/>
    </row>
    <row r="17" spans="1:10" x14ac:dyDescent="0.25">
      <c r="A17" s="168">
        <v>13</v>
      </c>
      <c r="B17" s="148" t="s">
        <v>13</v>
      </c>
      <c r="C17" s="148" t="s">
        <v>25</v>
      </c>
      <c r="D17" s="148">
        <v>2</v>
      </c>
      <c r="E17" s="148">
        <v>1</v>
      </c>
      <c r="F17" s="148">
        <v>5</v>
      </c>
      <c r="G17" s="254">
        <v>25</v>
      </c>
      <c r="H17" s="253">
        <v>2.5</v>
      </c>
      <c r="I17" s="251">
        <v>12.5</v>
      </c>
      <c r="J17" s="262"/>
    </row>
    <row r="18" spans="1:10" x14ac:dyDescent="0.25">
      <c r="A18" s="168">
        <v>14</v>
      </c>
      <c r="B18" s="148" t="s">
        <v>13</v>
      </c>
      <c r="C18" s="149" t="s">
        <v>26</v>
      </c>
      <c r="D18" s="148">
        <v>2</v>
      </c>
      <c r="E18" s="148">
        <v>1</v>
      </c>
      <c r="F18" s="148">
        <v>5</v>
      </c>
      <c r="G18" s="254">
        <v>22.5</v>
      </c>
      <c r="H18" s="253">
        <v>2.5</v>
      </c>
      <c r="I18" s="251">
        <v>11.25</v>
      </c>
      <c r="J18" s="262" t="s">
        <v>990</v>
      </c>
    </row>
    <row r="19" spans="1:10" x14ac:dyDescent="0.25">
      <c r="A19" s="168">
        <v>15</v>
      </c>
      <c r="B19" s="148" t="s">
        <v>8</v>
      </c>
      <c r="C19" s="148" t="s">
        <v>27</v>
      </c>
      <c r="D19" s="148">
        <v>4</v>
      </c>
      <c r="E19" s="148">
        <v>2</v>
      </c>
      <c r="F19" s="148">
        <v>10</v>
      </c>
      <c r="G19" s="254">
        <v>45</v>
      </c>
      <c r="H19" s="253">
        <v>2.5</v>
      </c>
      <c r="I19" s="251">
        <v>11.25</v>
      </c>
      <c r="J19" s="262" t="s">
        <v>990</v>
      </c>
    </row>
    <row r="20" spans="1:10" x14ac:dyDescent="0.25">
      <c r="A20" s="168">
        <v>16</v>
      </c>
      <c r="B20" s="148" t="s">
        <v>13</v>
      </c>
      <c r="C20" s="148" t="s">
        <v>28</v>
      </c>
      <c r="D20" s="148">
        <v>2</v>
      </c>
      <c r="E20" s="148">
        <v>1</v>
      </c>
      <c r="F20" s="148">
        <v>5</v>
      </c>
      <c r="G20" s="254">
        <v>20</v>
      </c>
      <c r="H20" s="253">
        <v>2.5</v>
      </c>
      <c r="I20" s="251">
        <v>10</v>
      </c>
      <c r="J20" s="262"/>
    </row>
    <row r="21" spans="1:10" x14ac:dyDescent="0.25">
      <c r="A21" s="168">
        <v>17</v>
      </c>
      <c r="B21" s="148" t="s">
        <v>13</v>
      </c>
      <c r="C21" s="148" t="s">
        <v>29</v>
      </c>
      <c r="D21" s="148">
        <v>2</v>
      </c>
      <c r="E21" s="148">
        <v>1</v>
      </c>
      <c r="F21" s="148">
        <v>4</v>
      </c>
      <c r="G21" s="254">
        <v>24</v>
      </c>
      <c r="H21" s="253">
        <v>2</v>
      </c>
      <c r="I21" s="251">
        <v>12</v>
      </c>
      <c r="J21" s="262"/>
    </row>
    <row r="22" spans="1:10" x14ac:dyDescent="0.25">
      <c r="A22" s="168">
        <v>18</v>
      </c>
      <c r="B22" s="148" t="s">
        <v>13</v>
      </c>
      <c r="C22" s="148" t="s">
        <v>30</v>
      </c>
      <c r="D22" s="148">
        <v>3</v>
      </c>
      <c r="E22" s="148">
        <v>2</v>
      </c>
      <c r="F22" s="148">
        <v>5</v>
      </c>
      <c r="G22" s="254">
        <v>25.2</v>
      </c>
      <c r="H22" s="253">
        <v>1.6666666666666667</v>
      </c>
      <c r="I22" s="251">
        <v>8.4</v>
      </c>
      <c r="J22" s="262"/>
    </row>
    <row r="23" spans="1:10" x14ac:dyDescent="0.25">
      <c r="A23" s="168">
        <v>19</v>
      </c>
      <c r="B23" s="148" t="s">
        <v>31</v>
      </c>
      <c r="C23" s="148" t="s">
        <v>32</v>
      </c>
      <c r="D23" s="148">
        <v>4</v>
      </c>
      <c r="E23" s="148">
        <v>2</v>
      </c>
      <c r="F23" s="148">
        <v>6</v>
      </c>
      <c r="G23" s="254">
        <v>116</v>
      </c>
      <c r="H23" s="253">
        <v>1.5</v>
      </c>
      <c r="I23" s="251">
        <v>29</v>
      </c>
      <c r="J23" s="262" t="s">
        <v>990</v>
      </c>
    </row>
    <row r="24" spans="1:10" x14ac:dyDescent="0.25">
      <c r="A24" s="168">
        <v>20</v>
      </c>
      <c r="B24" s="171" t="s">
        <v>13</v>
      </c>
      <c r="C24" s="171" t="s">
        <v>33</v>
      </c>
      <c r="D24" s="148">
        <v>4</v>
      </c>
      <c r="E24" s="148">
        <v>1</v>
      </c>
      <c r="F24" s="148">
        <v>3</v>
      </c>
      <c r="G24" s="254">
        <v>10</v>
      </c>
      <c r="H24" s="253">
        <v>0.75</v>
      </c>
      <c r="I24" s="251">
        <v>2.5</v>
      </c>
      <c r="J24" s="262"/>
    </row>
    <row r="25" spans="1:10" x14ac:dyDescent="0.25">
      <c r="B25" s="172"/>
      <c r="C25" s="172"/>
      <c r="D25" s="140"/>
      <c r="E25" s="140"/>
      <c r="F25" s="140"/>
      <c r="G25" s="140"/>
      <c r="H25" s="204"/>
      <c r="I25" s="185"/>
      <c r="J25" s="465"/>
    </row>
    <row r="26" spans="1:10" s="140" customFormat="1" x14ac:dyDescent="0.25">
      <c r="A26" s="169"/>
      <c r="B26" s="172"/>
      <c r="C26" s="172"/>
      <c r="H26" s="204"/>
      <c r="I26" s="185"/>
      <c r="J26" s="465"/>
    </row>
    <row r="27" spans="1:10" s="210" customFormat="1" ht="20.100000000000001" customHeight="1" x14ac:dyDescent="0.25">
      <c r="A27" s="595" t="s">
        <v>1509</v>
      </c>
      <c r="B27" s="596"/>
      <c r="C27" s="596"/>
      <c r="D27" s="596"/>
      <c r="E27" s="596"/>
      <c r="F27" s="596"/>
      <c r="G27" s="596"/>
      <c r="H27" s="596"/>
      <c r="I27" s="596"/>
      <c r="J27" s="597"/>
    </row>
    <row r="28" spans="1:10" ht="15" customHeight="1" x14ac:dyDescent="0.25">
      <c r="A28" s="250" t="s">
        <v>1221</v>
      </c>
      <c r="B28" s="250" t="s">
        <v>0</v>
      </c>
      <c r="C28" s="250" t="s">
        <v>1</v>
      </c>
      <c r="D28" s="225" t="s">
        <v>2</v>
      </c>
      <c r="E28" s="225" t="s">
        <v>3</v>
      </c>
      <c r="F28" s="225" t="s">
        <v>4</v>
      </c>
      <c r="G28" s="225" t="s">
        <v>5</v>
      </c>
      <c r="H28" s="225" t="s">
        <v>6</v>
      </c>
      <c r="I28" s="225" t="s">
        <v>1499</v>
      </c>
      <c r="J28" s="466" t="s">
        <v>7</v>
      </c>
    </row>
    <row r="29" spans="1:10" x14ac:dyDescent="0.25">
      <c r="A29" s="361">
        <v>1</v>
      </c>
      <c r="B29" s="443" t="s">
        <v>8</v>
      </c>
      <c r="C29" s="443" t="s">
        <v>34</v>
      </c>
      <c r="D29" s="443">
        <v>6</v>
      </c>
      <c r="E29" s="443">
        <v>6</v>
      </c>
      <c r="F29" s="443">
        <v>30</v>
      </c>
      <c r="G29" s="444">
        <v>190</v>
      </c>
      <c r="H29" s="445">
        <v>5</v>
      </c>
      <c r="I29" s="446">
        <v>31.666666666666668</v>
      </c>
      <c r="J29" s="262"/>
    </row>
    <row r="30" spans="1:10" x14ac:dyDescent="0.25">
      <c r="A30" s="362">
        <v>2</v>
      </c>
      <c r="B30" s="447" t="s">
        <v>35</v>
      </c>
      <c r="C30" s="447" t="s">
        <v>36</v>
      </c>
      <c r="D30" s="447">
        <v>9</v>
      </c>
      <c r="E30" s="447">
        <v>9</v>
      </c>
      <c r="F30" s="447">
        <v>44</v>
      </c>
      <c r="G30" s="448">
        <v>430</v>
      </c>
      <c r="H30" s="449">
        <v>4.8888888888888893</v>
      </c>
      <c r="I30" s="450">
        <v>47.777777777777779</v>
      </c>
      <c r="J30" s="262"/>
    </row>
    <row r="31" spans="1:10" x14ac:dyDescent="0.25">
      <c r="A31" s="378">
        <v>3</v>
      </c>
      <c r="B31" s="451" t="s">
        <v>13</v>
      </c>
      <c r="C31" s="451" t="s">
        <v>37</v>
      </c>
      <c r="D31" s="451">
        <v>6</v>
      </c>
      <c r="E31" s="451">
        <v>6</v>
      </c>
      <c r="F31" s="451">
        <v>28</v>
      </c>
      <c r="G31" s="452">
        <v>122</v>
      </c>
      <c r="H31" s="453">
        <v>4.666666666666667</v>
      </c>
      <c r="I31" s="454">
        <v>20.333333333333332</v>
      </c>
      <c r="J31" s="262"/>
    </row>
    <row r="32" spans="1:10" x14ac:dyDescent="0.25">
      <c r="A32" s="168">
        <v>4</v>
      </c>
      <c r="B32" s="148" t="s">
        <v>8</v>
      </c>
      <c r="C32" s="148" t="s">
        <v>38</v>
      </c>
      <c r="D32" s="148">
        <v>8</v>
      </c>
      <c r="E32" s="148">
        <v>7</v>
      </c>
      <c r="F32" s="148">
        <v>33</v>
      </c>
      <c r="G32" s="254">
        <v>177</v>
      </c>
      <c r="H32" s="253">
        <v>4.125</v>
      </c>
      <c r="I32" s="251">
        <v>22.125</v>
      </c>
      <c r="J32" s="262"/>
    </row>
    <row r="33" spans="1:10" x14ac:dyDescent="0.25">
      <c r="A33" s="168">
        <v>5</v>
      </c>
      <c r="B33" s="148" t="s">
        <v>8</v>
      </c>
      <c r="C33" s="148" t="s">
        <v>39</v>
      </c>
      <c r="D33" s="148">
        <v>5</v>
      </c>
      <c r="E33" s="148">
        <v>5</v>
      </c>
      <c r="F33" s="148">
        <v>20</v>
      </c>
      <c r="G33" s="254">
        <v>262</v>
      </c>
      <c r="H33" s="253">
        <v>4</v>
      </c>
      <c r="I33" s="251">
        <v>52.4</v>
      </c>
      <c r="J33" s="262"/>
    </row>
    <row r="34" spans="1:10" x14ac:dyDescent="0.25">
      <c r="A34" s="168">
        <v>6</v>
      </c>
      <c r="B34" s="171" t="s">
        <v>8</v>
      </c>
      <c r="C34" s="171" t="s">
        <v>40</v>
      </c>
      <c r="D34" s="148">
        <v>13</v>
      </c>
      <c r="E34" s="148">
        <v>11</v>
      </c>
      <c r="F34" s="148">
        <v>51</v>
      </c>
      <c r="G34" s="254">
        <v>256.5</v>
      </c>
      <c r="H34" s="253">
        <v>3.9230769230769229</v>
      </c>
      <c r="I34" s="251">
        <v>19.73076923076923</v>
      </c>
      <c r="J34" s="262" t="s">
        <v>990</v>
      </c>
    </row>
    <row r="35" spans="1:10" x14ac:dyDescent="0.25">
      <c r="A35" s="168">
        <v>7</v>
      </c>
      <c r="B35" s="148" t="s">
        <v>8</v>
      </c>
      <c r="C35" s="148" t="s">
        <v>41</v>
      </c>
      <c r="D35" s="148">
        <v>12</v>
      </c>
      <c r="E35" s="148">
        <v>10</v>
      </c>
      <c r="F35" s="148">
        <v>40</v>
      </c>
      <c r="G35" s="254">
        <v>352</v>
      </c>
      <c r="H35" s="253">
        <v>3.3333333333333335</v>
      </c>
      <c r="I35" s="251">
        <v>29.333333333333332</v>
      </c>
      <c r="J35" s="262"/>
    </row>
    <row r="36" spans="1:10" x14ac:dyDescent="0.25">
      <c r="A36" s="168">
        <v>8</v>
      </c>
      <c r="B36" s="148" t="s">
        <v>16</v>
      </c>
      <c r="C36" s="148" t="s">
        <v>42</v>
      </c>
      <c r="D36" s="148">
        <v>9</v>
      </c>
      <c r="E36" s="148">
        <v>6</v>
      </c>
      <c r="F36" s="148">
        <v>30</v>
      </c>
      <c r="G36" s="254">
        <v>252</v>
      </c>
      <c r="H36" s="253">
        <v>3.3333333333333335</v>
      </c>
      <c r="I36" s="251">
        <v>28</v>
      </c>
      <c r="J36" s="262"/>
    </row>
    <row r="37" spans="1:10" x14ac:dyDescent="0.25">
      <c r="A37" s="168">
        <v>9</v>
      </c>
      <c r="B37" s="148" t="s">
        <v>43</v>
      </c>
      <c r="C37" s="148" t="s">
        <v>44</v>
      </c>
      <c r="D37" s="148">
        <v>11</v>
      </c>
      <c r="E37" s="148">
        <v>8</v>
      </c>
      <c r="F37" s="148">
        <v>36</v>
      </c>
      <c r="G37" s="254">
        <v>162</v>
      </c>
      <c r="H37" s="253">
        <v>3.2727272727272729</v>
      </c>
      <c r="I37" s="251">
        <v>14.727272727272727</v>
      </c>
      <c r="J37" s="262"/>
    </row>
    <row r="38" spans="1:10" x14ac:dyDescent="0.25">
      <c r="A38" s="168">
        <v>10</v>
      </c>
      <c r="B38" s="148" t="s">
        <v>8</v>
      </c>
      <c r="C38" s="148" t="s">
        <v>45</v>
      </c>
      <c r="D38" s="148">
        <v>10</v>
      </c>
      <c r="E38" s="148">
        <v>7</v>
      </c>
      <c r="F38" s="148">
        <v>32</v>
      </c>
      <c r="G38" s="254">
        <v>526</v>
      </c>
      <c r="H38" s="253">
        <v>3.2</v>
      </c>
      <c r="I38" s="251">
        <v>52.6</v>
      </c>
      <c r="J38" s="262" t="s">
        <v>990</v>
      </c>
    </row>
    <row r="39" spans="1:10" x14ac:dyDescent="0.25">
      <c r="A39" s="168">
        <v>11</v>
      </c>
      <c r="B39" s="148" t="s">
        <v>8</v>
      </c>
      <c r="C39" s="148" t="s">
        <v>46</v>
      </c>
      <c r="D39" s="148">
        <v>17</v>
      </c>
      <c r="E39" s="148">
        <v>13</v>
      </c>
      <c r="F39" s="148">
        <v>54</v>
      </c>
      <c r="G39" s="254">
        <v>403.4</v>
      </c>
      <c r="H39" s="253">
        <v>3.1764705882352939</v>
      </c>
      <c r="I39" s="251">
        <v>23.72941176470588</v>
      </c>
      <c r="J39" s="262" t="s">
        <v>990</v>
      </c>
    </row>
    <row r="40" spans="1:10" x14ac:dyDescent="0.25">
      <c r="A40" s="168">
        <v>12</v>
      </c>
      <c r="B40" s="148" t="s">
        <v>8</v>
      </c>
      <c r="C40" s="148" t="s">
        <v>47</v>
      </c>
      <c r="D40" s="148">
        <v>15</v>
      </c>
      <c r="E40" s="148">
        <v>10</v>
      </c>
      <c r="F40" s="148">
        <v>47</v>
      </c>
      <c r="G40" s="254">
        <v>297</v>
      </c>
      <c r="H40" s="253">
        <v>3.1333333333333333</v>
      </c>
      <c r="I40" s="251">
        <v>19.8</v>
      </c>
      <c r="J40" s="262" t="s">
        <v>990</v>
      </c>
    </row>
    <row r="41" spans="1:10" x14ac:dyDescent="0.25">
      <c r="A41" s="168">
        <v>13</v>
      </c>
      <c r="B41" s="148" t="s">
        <v>8</v>
      </c>
      <c r="C41" s="148" t="s">
        <v>48</v>
      </c>
      <c r="D41" s="148">
        <v>20</v>
      </c>
      <c r="E41" s="148">
        <v>15</v>
      </c>
      <c r="F41" s="148">
        <v>62</v>
      </c>
      <c r="G41" s="254">
        <v>529</v>
      </c>
      <c r="H41" s="253">
        <v>3.1</v>
      </c>
      <c r="I41" s="251">
        <v>26.45</v>
      </c>
      <c r="J41" s="262"/>
    </row>
    <row r="42" spans="1:10" x14ac:dyDescent="0.25">
      <c r="A42" s="168">
        <v>14</v>
      </c>
      <c r="B42" s="148" t="s">
        <v>8</v>
      </c>
      <c r="C42" s="148" t="s">
        <v>49</v>
      </c>
      <c r="D42" s="148">
        <v>10</v>
      </c>
      <c r="E42" s="148">
        <v>7</v>
      </c>
      <c r="F42" s="148">
        <v>31</v>
      </c>
      <c r="G42" s="254">
        <v>160</v>
      </c>
      <c r="H42" s="253">
        <v>3.1</v>
      </c>
      <c r="I42" s="251">
        <v>16</v>
      </c>
      <c r="J42" s="262"/>
    </row>
    <row r="43" spans="1:10" x14ac:dyDescent="0.25">
      <c r="A43" s="168">
        <v>15</v>
      </c>
      <c r="B43" s="148" t="s">
        <v>8</v>
      </c>
      <c r="C43" s="148" t="s">
        <v>50</v>
      </c>
      <c r="D43" s="148">
        <v>12</v>
      </c>
      <c r="E43" s="148">
        <v>8</v>
      </c>
      <c r="F43" s="148">
        <v>36</v>
      </c>
      <c r="G43" s="254">
        <v>335</v>
      </c>
      <c r="H43" s="253">
        <v>3</v>
      </c>
      <c r="I43" s="251">
        <v>27.916666666666668</v>
      </c>
      <c r="J43" s="262" t="s">
        <v>990</v>
      </c>
    </row>
    <row r="44" spans="1:10" x14ac:dyDescent="0.25">
      <c r="A44" s="168">
        <v>16</v>
      </c>
      <c r="B44" s="148" t="s">
        <v>8</v>
      </c>
      <c r="C44" s="148" t="s">
        <v>51</v>
      </c>
      <c r="D44" s="148">
        <v>8</v>
      </c>
      <c r="E44" s="148">
        <v>5</v>
      </c>
      <c r="F44" s="148">
        <v>22</v>
      </c>
      <c r="G44" s="254">
        <v>240</v>
      </c>
      <c r="H44" s="253">
        <v>2.75</v>
      </c>
      <c r="I44" s="251">
        <v>30</v>
      </c>
      <c r="J44" s="262"/>
    </row>
    <row r="45" spans="1:10" x14ac:dyDescent="0.25">
      <c r="A45" s="168">
        <v>17</v>
      </c>
      <c r="B45" s="148" t="s">
        <v>52</v>
      </c>
      <c r="C45" s="148" t="s">
        <v>53</v>
      </c>
      <c r="D45" s="148">
        <v>16</v>
      </c>
      <c r="E45" s="148">
        <v>9</v>
      </c>
      <c r="F45" s="148">
        <v>43</v>
      </c>
      <c r="G45" s="254">
        <v>231</v>
      </c>
      <c r="H45" s="253">
        <v>2.6875</v>
      </c>
      <c r="I45" s="251">
        <v>14.4375</v>
      </c>
      <c r="J45" s="262"/>
    </row>
    <row r="46" spans="1:10" x14ac:dyDescent="0.25">
      <c r="A46" s="168">
        <v>18</v>
      </c>
      <c r="B46" s="148" t="s">
        <v>8</v>
      </c>
      <c r="C46" s="148" t="s">
        <v>54</v>
      </c>
      <c r="D46" s="148">
        <v>9</v>
      </c>
      <c r="E46" s="148">
        <v>6</v>
      </c>
      <c r="F46" s="148">
        <v>24</v>
      </c>
      <c r="G46" s="254">
        <v>131.6</v>
      </c>
      <c r="H46" s="253">
        <v>2.6666666666666665</v>
      </c>
      <c r="I46" s="251">
        <v>14.622222222222222</v>
      </c>
      <c r="J46" s="262" t="s">
        <v>990</v>
      </c>
    </row>
    <row r="47" spans="1:10" x14ac:dyDescent="0.25">
      <c r="A47" s="168">
        <v>19</v>
      </c>
      <c r="B47" s="148" t="s">
        <v>8</v>
      </c>
      <c r="C47" s="148" t="s">
        <v>55</v>
      </c>
      <c r="D47" s="148">
        <v>5</v>
      </c>
      <c r="E47" s="148">
        <v>4</v>
      </c>
      <c r="F47" s="148">
        <v>13</v>
      </c>
      <c r="G47" s="254">
        <v>100</v>
      </c>
      <c r="H47" s="253">
        <v>2.6</v>
      </c>
      <c r="I47" s="251">
        <v>20</v>
      </c>
      <c r="J47" s="262" t="s">
        <v>990</v>
      </c>
    </row>
    <row r="48" spans="1:10" x14ac:dyDescent="0.25">
      <c r="A48" s="168">
        <v>20</v>
      </c>
      <c r="B48" s="148" t="s">
        <v>8</v>
      </c>
      <c r="C48" s="148" t="s">
        <v>56</v>
      </c>
      <c r="D48" s="148">
        <v>7</v>
      </c>
      <c r="E48" s="148">
        <v>5</v>
      </c>
      <c r="F48" s="148">
        <v>18</v>
      </c>
      <c r="G48" s="254">
        <v>176</v>
      </c>
      <c r="H48" s="253">
        <v>2.5714285714285716</v>
      </c>
      <c r="I48" s="251">
        <v>25.142857142857142</v>
      </c>
      <c r="J48" s="262"/>
    </row>
    <row r="49" spans="1:10" x14ac:dyDescent="0.25">
      <c r="A49" s="168">
        <v>21</v>
      </c>
      <c r="B49" s="148" t="s">
        <v>13</v>
      </c>
      <c r="C49" s="148" t="s">
        <v>57</v>
      </c>
      <c r="D49" s="148">
        <v>7</v>
      </c>
      <c r="E49" s="148">
        <v>6</v>
      </c>
      <c r="F49" s="148">
        <v>18</v>
      </c>
      <c r="G49" s="254">
        <v>125</v>
      </c>
      <c r="H49" s="253">
        <v>2.5714285714285716</v>
      </c>
      <c r="I49" s="251">
        <v>17.857142857142858</v>
      </c>
      <c r="J49" s="262"/>
    </row>
    <row r="50" spans="1:10" x14ac:dyDescent="0.25">
      <c r="A50" s="168">
        <v>22</v>
      </c>
      <c r="B50" s="148" t="s">
        <v>58</v>
      </c>
      <c r="C50" s="148" t="s">
        <v>59</v>
      </c>
      <c r="D50" s="148">
        <v>15</v>
      </c>
      <c r="E50" s="148">
        <v>8</v>
      </c>
      <c r="F50" s="148">
        <v>38</v>
      </c>
      <c r="G50" s="254">
        <v>220</v>
      </c>
      <c r="H50" s="253">
        <v>2.5333333333333332</v>
      </c>
      <c r="I50" s="251">
        <v>14.666666666666666</v>
      </c>
      <c r="J50" s="262"/>
    </row>
    <row r="51" spans="1:10" x14ac:dyDescent="0.25">
      <c r="A51" s="168">
        <v>23</v>
      </c>
      <c r="B51" s="148" t="s">
        <v>8</v>
      </c>
      <c r="C51" s="148" t="s">
        <v>60</v>
      </c>
      <c r="D51" s="148">
        <v>8</v>
      </c>
      <c r="E51" s="148">
        <v>4</v>
      </c>
      <c r="F51" s="148">
        <v>20</v>
      </c>
      <c r="G51" s="254">
        <v>105</v>
      </c>
      <c r="H51" s="253">
        <v>2.5</v>
      </c>
      <c r="I51" s="251">
        <v>13.125</v>
      </c>
      <c r="J51" s="262" t="s">
        <v>990</v>
      </c>
    </row>
    <row r="52" spans="1:10" x14ac:dyDescent="0.25">
      <c r="A52" s="168">
        <v>24</v>
      </c>
      <c r="B52" s="148" t="s">
        <v>8</v>
      </c>
      <c r="C52" s="148" t="s">
        <v>61</v>
      </c>
      <c r="D52" s="148">
        <v>20</v>
      </c>
      <c r="E52" s="148">
        <v>12</v>
      </c>
      <c r="F52" s="148">
        <v>50</v>
      </c>
      <c r="G52" s="254">
        <v>174</v>
      </c>
      <c r="H52" s="253">
        <v>2.5</v>
      </c>
      <c r="I52" s="251">
        <v>8.6999999999999993</v>
      </c>
      <c r="J52" s="262" t="s">
        <v>990</v>
      </c>
    </row>
    <row r="53" spans="1:10" x14ac:dyDescent="0.25">
      <c r="A53" s="168">
        <v>25</v>
      </c>
      <c r="B53" s="148" t="s">
        <v>11</v>
      </c>
      <c r="C53" s="148" t="s">
        <v>62</v>
      </c>
      <c r="D53" s="148">
        <v>15</v>
      </c>
      <c r="E53" s="148">
        <v>10</v>
      </c>
      <c r="F53" s="148">
        <v>37</v>
      </c>
      <c r="G53" s="254">
        <v>218</v>
      </c>
      <c r="H53" s="253">
        <v>2.4666666666666668</v>
      </c>
      <c r="I53" s="251">
        <v>14.533333333333333</v>
      </c>
      <c r="J53" s="262" t="s">
        <v>990</v>
      </c>
    </row>
    <row r="54" spans="1:10" x14ac:dyDescent="0.25">
      <c r="A54" s="168">
        <v>26</v>
      </c>
      <c r="B54" s="148" t="s">
        <v>13</v>
      </c>
      <c r="C54" s="148" t="s">
        <v>63</v>
      </c>
      <c r="D54" s="148">
        <v>9</v>
      </c>
      <c r="E54" s="148">
        <v>5</v>
      </c>
      <c r="F54" s="148">
        <v>22</v>
      </c>
      <c r="G54" s="254">
        <v>92</v>
      </c>
      <c r="H54" s="253">
        <v>2.4444444444444446</v>
      </c>
      <c r="I54" s="251">
        <v>10.222222222222221</v>
      </c>
      <c r="J54" s="262"/>
    </row>
    <row r="55" spans="1:10" x14ac:dyDescent="0.25">
      <c r="A55" s="168">
        <v>27</v>
      </c>
      <c r="B55" s="148" t="s">
        <v>8</v>
      </c>
      <c r="C55" s="148" t="s">
        <v>64</v>
      </c>
      <c r="D55" s="148">
        <v>14</v>
      </c>
      <c r="E55" s="148">
        <v>7</v>
      </c>
      <c r="F55" s="148">
        <v>34</v>
      </c>
      <c r="G55" s="254">
        <v>215</v>
      </c>
      <c r="H55" s="253">
        <v>2.4285714285714284</v>
      </c>
      <c r="I55" s="251">
        <v>15.357142857142858</v>
      </c>
      <c r="J55" s="262"/>
    </row>
    <row r="56" spans="1:10" x14ac:dyDescent="0.25">
      <c r="A56" s="168">
        <v>28</v>
      </c>
      <c r="B56" s="148" t="s">
        <v>8</v>
      </c>
      <c r="C56" s="148" t="s">
        <v>65</v>
      </c>
      <c r="D56" s="148">
        <v>20</v>
      </c>
      <c r="E56" s="148">
        <v>10</v>
      </c>
      <c r="F56" s="148">
        <v>47</v>
      </c>
      <c r="G56" s="254">
        <v>387</v>
      </c>
      <c r="H56" s="253">
        <v>2.35</v>
      </c>
      <c r="I56" s="251">
        <v>19.350000000000001</v>
      </c>
      <c r="J56" s="262" t="s">
        <v>990</v>
      </c>
    </row>
    <row r="57" spans="1:10" x14ac:dyDescent="0.25">
      <c r="A57" s="168">
        <v>29</v>
      </c>
      <c r="B57" s="148" t="s">
        <v>13</v>
      </c>
      <c r="C57" s="148" t="s">
        <v>66</v>
      </c>
      <c r="D57" s="148">
        <v>13</v>
      </c>
      <c r="E57" s="148">
        <v>8</v>
      </c>
      <c r="F57" s="148">
        <v>30</v>
      </c>
      <c r="G57" s="254">
        <v>208</v>
      </c>
      <c r="H57" s="253">
        <v>2.3076923076923075</v>
      </c>
      <c r="I57" s="251">
        <v>16</v>
      </c>
      <c r="J57" s="262"/>
    </row>
    <row r="58" spans="1:10" x14ac:dyDescent="0.25">
      <c r="A58" s="168">
        <v>30</v>
      </c>
      <c r="B58" s="148" t="s">
        <v>31</v>
      </c>
      <c r="C58" s="148" t="s">
        <v>67</v>
      </c>
      <c r="D58" s="148">
        <v>10</v>
      </c>
      <c r="E58" s="148">
        <v>7</v>
      </c>
      <c r="F58" s="148">
        <v>23</v>
      </c>
      <c r="G58" s="254">
        <v>144</v>
      </c>
      <c r="H58" s="253">
        <v>2.2999999999999998</v>
      </c>
      <c r="I58" s="251">
        <v>14.4</v>
      </c>
      <c r="J58" s="262" t="s">
        <v>990</v>
      </c>
    </row>
    <row r="59" spans="1:10" x14ac:dyDescent="0.25">
      <c r="A59" s="168">
        <v>31</v>
      </c>
      <c r="B59" s="148" t="s">
        <v>35</v>
      </c>
      <c r="C59" s="148" t="s">
        <v>68</v>
      </c>
      <c r="D59" s="148">
        <v>7</v>
      </c>
      <c r="E59" s="148">
        <v>4</v>
      </c>
      <c r="F59" s="148">
        <v>16</v>
      </c>
      <c r="G59" s="254">
        <v>179.5</v>
      </c>
      <c r="H59" s="253">
        <v>2.2857142857142856</v>
      </c>
      <c r="I59" s="251">
        <v>25.642857142857142</v>
      </c>
      <c r="J59" s="262" t="s">
        <v>990</v>
      </c>
    </row>
    <row r="60" spans="1:10" x14ac:dyDescent="0.25">
      <c r="A60" s="168">
        <v>32</v>
      </c>
      <c r="B60" s="148" t="s">
        <v>8</v>
      </c>
      <c r="C60" s="148" t="s">
        <v>69</v>
      </c>
      <c r="D60" s="148">
        <v>17</v>
      </c>
      <c r="E60" s="148">
        <v>10</v>
      </c>
      <c r="F60" s="148">
        <v>38</v>
      </c>
      <c r="G60" s="254">
        <v>308</v>
      </c>
      <c r="H60" s="253">
        <v>2.2352941176470589</v>
      </c>
      <c r="I60" s="251">
        <v>18.117647058823529</v>
      </c>
      <c r="J60" s="262"/>
    </row>
    <row r="61" spans="1:10" x14ac:dyDescent="0.25">
      <c r="A61" s="168">
        <v>33</v>
      </c>
      <c r="B61" s="148" t="s">
        <v>8</v>
      </c>
      <c r="C61" s="148" t="s">
        <v>70</v>
      </c>
      <c r="D61" s="148">
        <v>5</v>
      </c>
      <c r="E61" s="148">
        <v>3</v>
      </c>
      <c r="F61" s="148">
        <v>11</v>
      </c>
      <c r="G61" s="254">
        <v>170</v>
      </c>
      <c r="H61" s="253">
        <v>2.2000000000000002</v>
      </c>
      <c r="I61" s="251">
        <v>34</v>
      </c>
      <c r="J61" s="262"/>
    </row>
    <row r="62" spans="1:10" x14ac:dyDescent="0.25">
      <c r="A62" s="168">
        <v>34</v>
      </c>
      <c r="B62" s="148" t="s">
        <v>8</v>
      </c>
      <c r="C62" s="148" t="s">
        <v>71</v>
      </c>
      <c r="D62" s="148">
        <v>5</v>
      </c>
      <c r="E62" s="148">
        <v>4</v>
      </c>
      <c r="F62" s="148">
        <v>11</v>
      </c>
      <c r="G62" s="254">
        <v>85.4</v>
      </c>
      <c r="H62" s="253">
        <v>2.2000000000000002</v>
      </c>
      <c r="I62" s="251">
        <v>17.080000000000002</v>
      </c>
      <c r="J62" s="262"/>
    </row>
    <row r="63" spans="1:10" x14ac:dyDescent="0.25">
      <c r="A63" s="168">
        <v>35</v>
      </c>
      <c r="B63" s="148" t="s">
        <v>8</v>
      </c>
      <c r="C63" s="148" t="s">
        <v>72</v>
      </c>
      <c r="D63" s="148">
        <v>11</v>
      </c>
      <c r="E63" s="148">
        <v>5</v>
      </c>
      <c r="F63" s="148">
        <v>24</v>
      </c>
      <c r="G63" s="254">
        <v>189</v>
      </c>
      <c r="H63" s="253">
        <v>2.1818181818181817</v>
      </c>
      <c r="I63" s="251">
        <v>17.181818181818183</v>
      </c>
      <c r="J63" s="262"/>
    </row>
    <row r="64" spans="1:10" x14ac:dyDescent="0.25">
      <c r="A64" s="168">
        <v>36</v>
      </c>
      <c r="B64" s="148" t="s">
        <v>13</v>
      </c>
      <c r="C64" s="148" t="s">
        <v>73</v>
      </c>
      <c r="D64" s="148">
        <v>5</v>
      </c>
      <c r="E64" s="148">
        <v>3</v>
      </c>
      <c r="F64" s="148">
        <v>10</v>
      </c>
      <c r="G64" s="254">
        <v>194</v>
      </c>
      <c r="H64" s="253">
        <v>2</v>
      </c>
      <c r="I64" s="251">
        <v>38.799999999999997</v>
      </c>
      <c r="J64" s="262"/>
    </row>
    <row r="65" spans="1:10" x14ac:dyDescent="0.25">
      <c r="A65" s="168">
        <v>37</v>
      </c>
      <c r="B65" s="148" t="s">
        <v>8</v>
      </c>
      <c r="C65" s="148" t="s">
        <v>74</v>
      </c>
      <c r="D65" s="148">
        <v>9</v>
      </c>
      <c r="E65" s="148">
        <v>6</v>
      </c>
      <c r="F65" s="148">
        <v>18</v>
      </c>
      <c r="G65" s="254">
        <v>196</v>
      </c>
      <c r="H65" s="253">
        <v>2</v>
      </c>
      <c r="I65" s="251">
        <v>21.777777777777779</v>
      </c>
      <c r="J65" s="262"/>
    </row>
    <row r="66" spans="1:10" x14ac:dyDescent="0.25">
      <c r="A66" s="168">
        <v>38</v>
      </c>
      <c r="B66" s="148" t="s">
        <v>11</v>
      </c>
      <c r="C66" s="148" t="s">
        <v>75</v>
      </c>
      <c r="D66" s="148">
        <v>6</v>
      </c>
      <c r="E66" s="148">
        <v>3</v>
      </c>
      <c r="F66" s="148">
        <v>12</v>
      </c>
      <c r="G66" s="254">
        <v>33</v>
      </c>
      <c r="H66" s="253">
        <v>2</v>
      </c>
      <c r="I66" s="251">
        <v>5.5</v>
      </c>
      <c r="J66" s="262"/>
    </row>
    <row r="67" spans="1:10" x14ac:dyDescent="0.25">
      <c r="A67" s="168">
        <v>39</v>
      </c>
      <c r="B67" s="148" t="s">
        <v>8</v>
      </c>
      <c r="C67" s="148" t="s">
        <v>76</v>
      </c>
      <c r="D67" s="148">
        <v>13</v>
      </c>
      <c r="E67" s="148">
        <v>8</v>
      </c>
      <c r="F67" s="148">
        <v>25</v>
      </c>
      <c r="G67" s="254">
        <v>208</v>
      </c>
      <c r="H67" s="253">
        <v>1.9230769230769231</v>
      </c>
      <c r="I67" s="251">
        <v>16</v>
      </c>
      <c r="J67" s="262"/>
    </row>
    <row r="68" spans="1:10" x14ac:dyDescent="0.25">
      <c r="A68" s="168">
        <v>40</v>
      </c>
      <c r="B68" s="148" t="s">
        <v>43</v>
      </c>
      <c r="C68" s="148" t="s">
        <v>77</v>
      </c>
      <c r="D68" s="148">
        <v>12</v>
      </c>
      <c r="E68" s="148">
        <v>6</v>
      </c>
      <c r="F68" s="148">
        <v>23</v>
      </c>
      <c r="G68" s="254">
        <v>87</v>
      </c>
      <c r="H68" s="253">
        <v>1.9166666666666667</v>
      </c>
      <c r="I68" s="251">
        <v>7.25</v>
      </c>
      <c r="J68" s="262" t="s">
        <v>990</v>
      </c>
    </row>
    <row r="69" spans="1:10" x14ac:dyDescent="0.25">
      <c r="A69" s="168">
        <v>41</v>
      </c>
      <c r="B69" s="148" t="s">
        <v>8</v>
      </c>
      <c r="C69" s="148" t="s">
        <v>78</v>
      </c>
      <c r="D69" s="148">
        <v>15</v>
      </c>
      <c r="E69" s="148">
        <v>6</v>
      </c>
      <c r="F69" s="148">
        <v>28</v>
      </c>
      <c r="G69" s="254">
        <v>302.5</v>
      </c>
      <c r="H69" s="253">
        <v>1.8666666666666667</v>
      </c>
      <c r="I69" s="251">
        <v>20.166666666666668</v>
      </c>
      <c r="J69" s="262" t="s">
        <v>990</v>
      </c>
    </row>
    <row r="70" spans="1:10" x14ac:dyDescent="0.25">
      <c r="A70" s="168">
        <v>42</v>
      </c>
      <c r="B70" s="148" t="s">
        <v>8</v>
      </c>
      <c r="C70" s="148" t="s">
        <v>79</v>
      </c>
      <c r="D70" s="148">
        <v>7</v>
      </c>
      <c r="E70" s="148">
        <v>3</v>
      </c>
      <c r="F70" s="148">
        <v>13</v>
      </c>
      <c r="G70" s="254">
        <v>60</v>
      </c>
      <c r="H70" s="253">
        <v>1.8571428571428572</v>
      </c>
      <c r="I70" s="251">
        <v>8.5714285714285712</v>
      </c>
      <c r="J70" s="262" t="s">
        <v>990</v>
      </c>
    </row>
    <row r="71" spans="1:10" x14ac:dyDescent="0.25">
      <c r="A71" s="168">
        <v>43</v>
      </c>
      <c r="B71" s="148" t="s">
        <v>8</v>
      </c>
      <c r="C71" s="148" t="s">
        <v>80</v>
      </c>
      <c r="D71" s="148">
        <v>15</v>
      </c>
      <c r="E71" s="148">
        <v>7</v>
      </c>
      <c r="F71" s="148">
        <v>27</v>
      </c>
      <c r="G71" s="254">
        <v>754</v>
      </c>
      <c r="H71" s="253">
        <v>1.8</v>
      </c>
      <c r="I71" s="251">
        <v>50.266666666666666</v>
      </c>
      <c r="J71" s="262"/>
    </row>
    <row r="72" spans="1:10" x14ac:dyDescent="0.25">
      <c r="A72" s="168">
        <v>44</v>
      </c>
      <c r="B72" s="148" t="s">
        <v>8</v>
      </c>
      <c r="C72" s="148" t="s">
        <v>81</v>
      </c>
      <c r="D72" s="148">
        <v>15</v>
      </c>
      <c r="E72" s="148">
        <v>7</v>
      </c>
      <c r="F72" s="148">
        <v>27</v>
      </c>
      <c r="G72" s="254">
        <v>252</v>
      </c>
      <c r="H72" s="253">
        <v>1.8</v>
      </c>
      <c r="I72" s="251">
        <v>16.8</v>
      </c>
      <c r="J72" s="262"/>
    </row>
    <row r="73" spans="1:10" x14ac:dyDescent="0.25">
      <c r="A73" s="168">
        <v>45</v>
      </c>
      <c r="B73" s="148" t="s">
        <v>8</v>
      </c>
      <c r="C73" s="148" t="s">
        <v>82</v>
      </c>
      <c r="D73" s="148">
        <v>10</v>
      </c>
      <c r="E73" s="148">
        <v>4</v>
      </c>
      <c r="F73" s="148">
        <v>18</v>
      </c>
      <c r="G73" s="254">
        <v>146</v>
      </c>
      <c r="H73" s="253">
        <v>1.8</v>
      </c>
      <c r="I73" s="251">
        <v>14.6</v>
      </c>
      <c r="J73" s="262"/>
    </row>
    <row r="74" spans="1:10" x14ac:dyDescent="0.25">
      <c r="A74" s="168">
        <v>46</v>
      </c>
      <c r="B74" s="148" t="s">
        <v>35</v>
      </c>
      <c r="C74" s="148" t="s">
        <v>83</v>
      </c>
      <c r="D74" s="148">
        <v>10</v>
      </c>
      <c r="E74" s="148">
        <v>4</v>
      </c>
      <c r="F74" s="148">
        <v>18</v>
      </c>
      <c r="G74" s="254">
        <v>101</v>
      </c>
      <c r="H74" s="253">
        <v>1.8</v>
      </c>
      <c r="I74" s="251">
        <v>10.1</v>
      </c>
      <c r="J74" s="262"/>
    </row>
    <row r="75" spans="1:10" x14ac:dyDescent="0.25">
      <c r="A75" s="168">
        <v>47</v>
      </c>
      <c r="B75" s="148" t="s">
        <v>8</v>
      </c>
      <c r="C75" s="148" t="s">
        <v>84</v>
      </c>
      <c r="D75" s="148">
        <v>12</v>
      </c>
      <c r="E75" s="148">
        <v>6</v>
      </c>
      <c r="F75" s="148">
        <v>21</v>
      </c>
      <c r="G75" s="254">
        <v>179</v>
      </c>
      <c r="H75" s="253">
        <v>1.75</v>
      </c>
      <c r="I75" s="251">
        <v>14.916666666666666</v>
      </c>
      <c r="J75" s="262"/>
    </row>
    <row r="76" spans="1:10" x14ac:dyDescent="0.25">
      <c r="A76" s="168">
        <v>48</v>
      </c>
      <c r="B76" s="148" t="s">
        <v>8</v>
      </c>
      <c r="C76" s="148" t="s">
        <v>85</v>
      </c>
      <c r="D76" s="148">
        <v>15</v>
      </c>
      <c r="E76" s="148">
        <v>6</v>
      </c>
      <c r="F76" s="148">
        <v>26</v>
      </c>
      <c r="G76" s="254">
        <v>168.5</v>
      </c>
      <c r="H76" s="253">
        <v>1.7333333333333334</v>
      </c>
      <c r="I76" s="251">
        <v>11.233333333333333</v>
      </c>
      <c r="J76" s="262"/>
    </row>
    <row r="77" spans="1:10" x14ac:dyDescent="0.25">
      <c r="A77" s="168">
        <v>49</v>
      </c>
      <c r="B77" s="148" t="s">
        <v>8</v>
      </c>
      <c r="C77" s="148" t="s">
        <v>86</v>
      </c>
      <c r="D77" s="148">
        <v>11</v>
      </c>
      <c r="E77" s="148">
        <v>6</v>
      </c>
      <c r="F77" s="148">
        <v>19</v>
      </c>
      <c r="G77" s="254">
        <v>241</v>
      </c>
      <c r="H77" s="253">
        <v>1.7272727272727273</v>
      </c>
      <c r="I77" s="251">
        <v>21.90909090909091</v>
      </c>
      <c r="J77" s="262"/>
    </row>
    <row r="78" spans="1:10" x14ac:dyDescent="0.25">
      <c r="A78" s="168">
        <v>50</v>
      </c>
      <c r="B78" s="171" t="s">
        <v>8</v>
      </c>
      <c r="C78" s="171" t="s">
        <v>87</v>
      </c>
      <c r="D78" s="171">
        <v>19</v>
      </c>
      <c r="E78" s="171">
        <v>8</v>
      </c>
      <c r="F78" s="171">
        <v>32</v>
      </c>
      <c r="G78" s="255">
        <v>277</v>
      </c>
      <c r="H78" s="253">
        <v>1.6842105263157894</v>
      </c>
      <c r="I78" s="252">
        <v>14.578947368421053</v>
      </c>
      <c r="J78" s="293"/>
    </row>
    <row r="79" spans="1:10" x14ac:dyDescent="0.25">
      <c r="A79" s="168">
        <v>51</v>
      </c>
      <c r="B79" s="148" t="s">
        <v>8</v>
      </c>
      <c r="C79" s="148" t="s">
        <v>88</v>
      </c>
      <c r="D79" s="148">
        <v>15</v>
      </c>
      <c r="E79" s="148">
        <v>5</v>
      </c>
      <c r="F79" s="148">
        <v>25</v>
      </c>
      <c r="G79" s="254">
        <v>222.5</v>
      </c>
      <c r="H79" s="253">
        <v>1.6666666666666667</v>
      </c>
      <c r="I79" s="251">
        <v>14.833333333333334</v>
      </c>
      <c r="J79" s="262"/>
    </row>
    <row r="80" spans="1:10" x14ac:dyDescent="0.25">
      <c r="A80" s="168">
        <v>52</v>
      </c>
      <c r="B80" s="171" t="s">
        <v>21</v>
      </c>
      <c r="C80" s="171" t="s">
        <v>89</v>
      </c>
      <c r="D80" s="148">
        <v>6</v>
      </c>
      <c r="E80" s="148">
        <v>2</v>
      </c>
      <c r="F80" s="148">
        <v>10</v>
      </c>
      <c r="G80" s="254">
        <v>65</v>
      </c>
      <c r="H80" s="253">
        <v>1.6666666666666667</v>
      </c>
      <c r="I80" s="251">
        <v>10.833333333333334</v>
      </c>
      <c r="J80" s="262" t="s">
        <v>990</v>
      </c>
    </row>
    <row r="81" spans="1:10" x14ac:dyDescent="0.25">
      <c r="A81" s="168">
        <v>53</v>
      </c>
      <c r="B81" s="148" t="s">
        <v>16</v>
      </c>
      <c r="C81" s="148" t="s">
        <v>90</v>
      </c>
      <c r="D81" s="148">
        <v>18</v>
      </c>
      <c r="E81" s="148">
        <v>6</v>
      </c>
      <c r="F81" s="148">
        <v>30</v>
      </c>
      <c r="G81" s="254">
        <v>120</v>
      </c>
      <c r="H81" s="253">
        <v>1.6666666666666667</v>
      </c>
      <c r="I81" s="251">
        <v>6.666666666666667</v>
      </c>
      <c r="J81" s="262"/>
    </row>
    <row r="82" spans="1:10" x14ac:dyDescent="0.25">
      <c r="A82" s="168">
        <v>54</v>
      </c>
      <c r="B82" s="148" t="s">
        <v>13</v>
      </c>
      <c r="C82" s="148" t="s">
        <v>91</v>
      </c>
      <c r="D82" s="148">
        <v>6</v>
      </c>
      <c r="E82" s="148">
        <v>3</v>
      </c>
      <c r="F82" s="148">
        <v>10</v>
      </c>
      <c r="G82" s="254">
        <v>24</v>
      </c>
      <c r="H82" s="253">
        <v>1.6666666666666667</v>
      </c>
      <c r="I82" s="251">
        <v>4</v>
      </c>
      <c r="J82" s="262"/>
    </row>
    <row r="83" spans="1:10" x14ac:dyDescent="0.25">
      <c r="A83" s="168">
        <v>55</v>
      </c>
      <c r="B83" s="148" t="s">
        <v>8</v>
      </c>
      <c r="C83" s="148" t="s">
        <v>92</v>
      </c>
      <c r="D83" s="148">
        <v>20</v>
      </c>
      <c r="E83" s="148">
        <v>10</v>
      </c>
      <c r="F83" s="148">
        <v>33</v>
      </c>
      <c r="G83" s="254">
        <v>296.39999999999998</v>
      </c>
      <c r="H83" s="253">
        <v>1.65</v>
      </c>
      <c r="I83" s="251">
        <v>14.819999999999999</v>
      </c>
      <c r="J83" s="262" t="s">
        <v>990</v>
      </c>
    </row>
    <row r="84" spans="1:10" x14ac:dyDescent="0.25">
      <c r="A84" s="168">
        <v>56</v>
      </c>
      <c r="B84" s="148" t="s">
        <v>8</v>
      </c>
      <c r="C84" s="148" t="s">
        <v>93</v>
      </c>
      <c r="D84" s="148">
        <v>20</v>
      </c>
      <c r="E84" s="148">
        <v>7</v>
      </c>
      <c r="F84" s="148">
        <v>33</v>
      </c>
      <c r="G84" s="254">
        <v>231.5</v>
      </c>
      <c r="H84" s="253">
        <v>1.65</v>
      </c>
      <c r="I84" s="251">
        <v>11.574999999999999</v>
      </c>
      <c r="J84" s="262"/>
    </row>
    <row r="85" spans="1:10" x14ac:dyDescent="0.25">
      <c r="A85" s="168">
        <v>57</v>
      </c>
      <c r="B85" s="148" t="s">
        <v>8</v>
      </c>
      <c r="C85" s="148" t="s">
        <v>94</v>
      </c>
      <c r="D85" s="148">
        <v>17</v>
      </c>
      <c r="E85" s="148">
        <v>7</v>
      </c>
      <c r="F85" s="148">
        <v>28</v>
      </c>
      <c r="G85" s="254">
        <v>250</v>
      </c>
      <c r="H85" s="253">
        <v>1.6470588235294117</v>
      </c>
      <c r="I85" s="251">
        <v>14.705882352941176</v>
      </c>
      <c r="J85" s="262"/>
    </row>
    <row r="86" spans="1:10" x14ac:dyDescent="0.25">
      <c r="A86" s="168">
        <v>58</v>
      </c>
      <c r="B86" s="148" t="s">
        <v>8</v>
      </c>
      <c r="C86" s="148" t="s">
        <v>95</v>
      </c>
      <c r="D86" s="148">
        <v>19</v>
      </c>
      <c r="E86" s="148">
        <v>7</v>
      </c>
      <c r="F86" s="148">
        <v>31</v>
      </c>
      <c r="G86" s="254">
        <v>453.5</v>
      </c>
      <c r="H86" s="253">
        <v>1.631578947368421</v>
      </c>
      <c r="I86" s="251">
        <v>23.868421052631579</v>
      </c>
      <c r="J86" s="262"/>
    </row>
    <row r="87" spans="1:10" x14ac:dyDescent="0.25">
      <c r="A87" s="168">
        <v>59</v>
      </c>
      <c r="B87" s="148" t="s">
        <v>43</v>
      </c>
      <c r="C87" s="148" t="s">
        <v>96</v>
      </c>
      <c r="D87" s="148">
        <v>16</v>
      </c>
      <c r="E87" s="148">
        <v>6</v>
      </c>
      <c r="F87" s="148">
        <v>26</v>
      </c>
      <c r="G87" s="254">
        <v>250.5</v>
      </c>
      <c r="H87" s="253">
        <v>1.625</v>
      </c>
      <c r="I87" s="251">
        <v>15.65625</v>
      </c>
      <c r="J87" s="262" t="s">
        <v>990</v>
      </c>
    </row>
    <row r="88" spans="1:10" x14ac:dyDescent="0.25">
      <c r="A88" s="168">
        <v>60</v>
      </c>
      <c r="B88" s="148" t="s">
        <v>8</v>
      </c>
      <c r="C88" s="148" t="s">
        <v>97</v>
      </c>
      <c r="D88" s="148">
        <v>10</v>
      </c>
      <c r="E88" s="148">
        <v>5</v>
      </c>
      <c r="F88" s="148">
        <v>16</v>
      </c>
      <c r="G88" s="254">
        <v>145</v>
      </c>
      <c r="H88" s="253">
        <v>1.6</v>
      </c>
      <c r="I88" s="251">
        <v>14.5</v>
      </c>
      <c r="J88" s="262"/>
    </row>
    <row r="89" spans="1:10" x14ac:dyDescent="0.25">
      <c r="A89" s="168">
        <v>61</v>
      </c>
      <c r="B89" s="148" t="s">
        <v>8</v>
      </c>
      <c r="C89" s="148" t="s">
        <v>98</v>
      </c>
      <c r="D89" s="148">
        <v>15</v>
      </c>
      <c r="E89" s="148">
        <v>6</v>
      </c>
      <c r="F89" s="148">
        <v>24</v>
      </c>
      <c r="G89" s="254">
        <v>181</v>
      </c>
      <c r="H89" s="253">
        <v>1.6</v>
      </c>
      <c r="I89" s="251">
        <v>12.066666666666666</v>
      </c>
      <c r="J89" s="262"/>
    </row>
    <row r="90" spans="1:10" x14ac:dyDescent="0.25">
      <c r="A90" s="168">
        <v>62</v>
      </c>
      <c r="B90" s="148" t="s">
        <v>8</v>
      </c>
      <c r="C90" s="148" t="s">
        <v>99</v>
      </c>
      <c r="D90" s="148">
        <v>20</v>
      </c>
      <c r="E90" s="148">
        <v>8</v>
      </c>
      <c r="F90" s="148">
        <v>30</v>
      </c>
      <c r="G90" s="254">
        <v>297.5</v>
      </c>
      <c r="H90" s="253">
        <v>1.5</v>
      </c>
      <c r="I90" s="251">
        <v>14.875</v>
      </c>
      <c r="J90" s="262"/>
    </row>
    <row r="91" spans="1:10" x14ac:dyDescent="0.25">
      <c r="A91" s="168">
        <v>63</v>
      </c>
      <c r="B91" s="148" t="s">
        <v>13</v>
      </c>
      <c r="C91" s="148" t="s">
        <v>100</v>
      </c>
      <c r="D91" s="148">
        <v>12</v>
      </c>
      <c r="E91" s="148">
        <v>4</v>
      </c>
      <c r="F91" s="148">
        <v>18</v>
      </c>
      <c r="G91" s="254">
        <v>139</v>
      </c>
      <c r="H91" s="253">
        <v>1.5</v>
      </c>
      <c r="I91" s="251">
        <v>11.583333333333334</v>
      </c>
      <c r="J91" s="262"/>
    </row>
    <row r="92" spans="1:10" x14ac:dyDescent="0.25">
      <c r="A92" s="168">
        <v>64</v>
      </c>
      <c r="B92" s="148" t="s">
        <v>43</v>
      </c>
      <c r="C92" s="148" t="s">
        <v>101</v>
      </c>
      <c r="D92" s="148">
        <v>16</v>
      </c>
      <c r="E92" s="148">
        <v>6</v>
      </c>
      <c r="F92" s="148">
        <v>24</v>
      </c>
      <c r="G92" s="254">
        <v>177</v>
      </c>
      <c r="H92" s="253">
        <v>1.5</v>
      </c>
      <c r="I92" s="251">
        <v>11.0625</v>
      </c>
      <c r="J92" s="262"/>
    </row>
    <row r="93" spans="1:10" x14ac:dyDescent="0.25">
      <c r="A93" s="168">
        <v>65</v>
      </c>
      <c r="B93" s="148" t="s">
        <v>8</v>
      </c>
      <c r="C93" s="148" t="s">
        <v>102</v>
      </c>
      <c r="D93" s="148">
        <v>20</v>
      </c>
      <c r="E93" s="148">
        <v>7</v>
      </c>
      <c r="F93" s="148">
        <v>30</v>
      </c>
      <c r="G93" s="254">
        <v>214</v>
      </c>
      <c r="H93" s="253">
        <v>1.5</v>
      </c>
      <c r="I93" s="251">
        <v>10.7</v>
      </c>
      <c r="J93" s="262"/>
    </row>
    <row r="94" spans="1:10" x14ac:dyDescent="0.25">
      <c r="A94" s="168">
        <v>66</v>
      </c>
      <c r="B94" s="148" t="s">
        <v>8</v>
      </c>
      <c r="C94" s="148" t="s">
        <v>103</v>
      </c>
      <c r="D94" s="148">
        <v>12</v>
      </c>
      <c r="E94" s="148">
        <v>4</v>
      </c>
      <c r="F94" s="148">
        <v>18</v>
      </c>
      <c r="G94" s="254">
        <v>128</v>
      </c>
      <c r="H94" s="253">
        <v>1.5</v>
      </c>
      <c r="I94" s="251">
        <v>10.666666666666666</v>
      </c>
      <c r="J94" s="262"/>
    </row>
    <row r="95" spans="1:10" x14ac:dyDescent="0.25">
      <c r="A95" s="168">
        <v>67</v>
      </c>
      <c r="B95" s="148" t="s">
        <v>104</v>
      </c>
      <c r="C95" s="148" t="s">
        <v>105</v>
      </c>
      <c r="D95" s="148">
        <v>15</v>
      </c>
      <c r="E95" s="148">
        <v>6</v>
      </c>
      <c r="F95" s="148">
        <v>22</v>
      </c>
      <c r="G95" s="254">
        <v>65</v>
      </c>
      <c r="H95" s="253">
        <v>1.4666666666666666</v>
      </c>
      <c r="I95" s="251">
        <v>4.333333333333333</v>
      </c>
      <c r="J95" s="262"/>
    </row>
    <row r="96" spans="1:10" x14ac:dyDescent="0.25">
      <c r="A96" s="168">
        <v>68</v>
      </c>
      <c r="B96" s="148" t="s">
        <v>8</v>
      </c>
      <c r="C96" s="148" t="s">
        <v>106</v>
      </c>
      <c r="D96" s="148">
        <v>13</v>
      </c>
      <c r="E96" s="148">
        <v>6</v>
      </c>
      <c r="F96" s="148">
        <v>19</v>
      </c>
      <c r="G96" s="254">
        <v>349</v>
      </c>
      <c r="H96" s="253">
        <v>1.4615384615384615</v>
      </c>
      <c r="I96" s="251">
        <v>26.846153846153847</v>
      </c>
      <c r="J96" s="262" t="s">
        <v>990</v>
      </c>
    </row>
    <row r="97" spans="1:10" x14ac:dyDescent="0.25">
      <c r="A97" s="168">
        <v>69</v>
      </c>
      <c r="B97" s="148" t="s">
        <v>8</v>
      </c>
      <c r="C97" s="148" t="s">
        <v>107</v>
      </c>
      <c r="D97" s="148">
        <v>20</v>
      </c>
      <c r="E97" s="148">
        <v>6</v>
      </c>
      <c r="F97" s="148">
        <v>29</v>
      </c>
      <c r="G97" s="254">
        <v>240</v>
      </c>
      <c r="H97" s="253">
        <v>1.45</v>
      </c>
      <c r="I97" s="251">
        <v>12</v>
      </c>
      <c r="J97" s="262"/>
    </row>
    <row r="98" spans="1:10" x14ac:dyDescent="0.25">
      <c r="A98" s="168">
        <v>70</v>
      </c>
      <c r="B98" s="148" t="s">
        <v>8</v>
      </c>
      <c r="C98" s="148" t="s">
        <v>108</v>
      </c>
      <c r="D98" s="148">
        <v>7</v>
      </c>
      <c r="E98" s="148">
        <v>5</v>
      </c>
      <c r="F98" s="148">
        <v>10</v>
      </c>
      <c r="G98" s="254">
        <v>161</v>
      </c>
      <c r="H98" s="253">
        <v>1.4285714285714286</v>
      </c>
      <c r="I98" s="251">
        <v>23</v>
      </c>
      <c r="J98" s="262" t="s">
        <v>990</v>
      </c>
    </row>
    <row r="99" spans="1:10" x14ac:dyDescent="0.25">
      <c r="A99" s="168">
        <v>71</v>
      </c>
      <c r="B99" s="148" t="s">
        <v>8</v>
      </c>
      <c r="C99" s="148" t="s">
        <v>109</v>
      </c>
      <c r="D99" s="148">
        <v>17</v>
      </c>
      <c r="E99" s="148">
        <v>7</v>
      </c>
      <c r="F99" s="148">
        <v>24</v>
      </c>
      <c r="G99" s="254">
        <v>241</v>
      </c>
      <c r="H99" s="253">
        <v>1.411764705882353</v>
      </c>
      <c r="I99" s="251">
        <v>14.176470588235293</v>
      </c>
      <c r="J99" s="262"/>
    </row>
    <row r="100" spans="1:10" x14ac:dyDescent="0.25">
      <c r="A100" s="168">
        <v>72</v>
      </c>
      <c r="B100" s="148" t="s">
        <v>8</v>
      </c>
      <c r="C100" s="148" t="s">
        <v>110</v>
      </c>
      <c r="D100" s="148">
        <v>18</v>
      </c>
      <c r="E100" s="148">
        <v>7</v>
      </c>
      <c r="F100" s="148">
        <v>25</v>
      </c>
      <c r="G100" s="254">
        <v>344</v>
      </c>
      <c r="H100" s="253">
        <v>1.3888888888888888</v>
      </c>
      <c r="I100" s="251">
        <v>19.111111111111111</v>
      </c>
      <c r="J100" s="262"/>
    </row>
    <row r="101" spans="1:10" x14ac:dyDescent="0.25">
      <c r="A101" s="168">
        <v>73</v>
      </c>
      <c r="B101" s="148" t="s">
        <v>8</v>
      </c>
      <c r="C101" s="148" t="s">
        <v>111</v>
      </c>
      <c r="D101" s="148">
        <v>11</v>
      </c>
      <c r="E101" s="148">
        <v>3</v>
      </c>
      <c r="F101" s="148">
        <v>15</v>
      </c>
      <c r="G101" s="254">
        <v>160</v>
      </c>
      <c r="H101" s="253">
        <v>1.3636363636363635</v>
      </c>
      <c r="I101" s="251">
        <v>14.545454545454545</v>
      </c>
      <c r="J101" s="262"/>
    </row>
    <row r="102" spans="1:10" x14ac:dyDescent="0.25">
      <c r="A102" s="168">
        <v>74</v>
      </c>
      <c r="B102" s="148" t="s">
        <v>8</v>
      </c>
      <c r="C102" s="148" t="s">
        <v>112</v>
      </c>
      <c r="D102" s="148">
        <v>14</v>
      </c>
      <c r="E102" s="148">
        <v>5</v>
      </c>
      <c r="F102" s="148">
        <v>19</v>
      </c>
      <c r="G102" s="254">
        <v>210</v>
      </c>
      <c r="H102" s="253">
        <v>1.3571428571428572</v>
      </c>
      <c r="I102" s="251">
        <v>15</v>
      </c>
      <c r="J102" s="262"/>
    </row>
    <row r="103" spans="1:10" x14ac:dyDescent="0.25">
      <c r="A103" s="168">
        <v>75</v>
      </c>
      <c r="B103" s="148" t="s">
        <v>43</v>
      </c>
      <c r="C103" s="148" t="s">
        <v>113</v>
      </c>
      <c r="D103" s="148">
        <v>15</v>
      </c>
      <c r="E103" s="148">
        <v>4</v>
      </c>
      <c r="F103" s="148">
        <v>20</v>
      </c>
      <c r="G103" s="254">
        <v>52.25</v>
      </c>
      <c r="H103" s="253">
        <v>1.3333333333333333</v>
      </c>
      <c r="I103" s="251">
        <v>3.4833333333333334</v>
      </c>
      <c r="J103" s="262"/>
    </row>
    <row r="104" spans="1:10" x14ac:dyDescent="0.25">
      <c r="A104" s="168">
        <v>76</v>
      </c>
      <c r="B104" s="148" t="s">
        <v>8</v>
      </c>
      <c r="C104" s="148" t="s">
        <v>114</v>
      </c>
      <c r="D104" s="148">
        <v>13</v>
      </c>
      <c r="E104" s="148">
        <v>4</v>
      </c>
      <c r="F104" s="148">
        <v>17</v>
      </c>
      <c r="G104" s="254">
        <v>192</v>
      </c>
      <c r="H104" s="253">
        <v>1.3076923076923077</v>
      </c>
      <c r="I104" s="251">
        <v>14.76923076923077</v>
      </c>
      <c r="J104" s="262"/>
    </row>
    <row r="105" spans="1:10" x14ac:dyDescent="0.25">
      <c r="A105" s="168">
        <v>77</v>
      </c>
      <c r="B105" s="148" t="s">
        <v>115</v>
      </c>
      <c r="C105" s="148" t="s">
        <v>116</v>
      </c>
      <c r="D105" s="148">
        <v>7</v>
      </c>
      <c r="E105" s="148">
        <v>4</v>
      </c>
      <c r="F105" s="148">
        <v>9</v>
      </c>
      <c r="G105" s="254">
        <v>163</v>
      </c>
      <c r="H105" s="253">
        <v>1.2857142857142858</v>
      </c>
      <c r="I105" s="251">
        <v>23.285714285714285</v>
      </c>
      <c r="J105" s="262"/>
    </row>
    <row r="106" spans="1:10" x14ac:dyDescent="0.25">
      <c r="A106" s="168">
        <v>78</v>
      </c>
      <c r="B106" s="148" t="s">
        <v>8</v>
      </c>
      <c r="C106" s="148" t="s">
        <v>117</v>
      </c>
      <c r="D106" s="148">
        <v>8</v>
      </c>
      <c r="E106" s="148">
        <v>3</v>
      </c>
      <c r="F106" s="148">
        <v>10</v>
      </c>
      <c r="G106" s="254">
        <v>131.19999999999999</v>
      </c>
      <c r="H106" s="253">
        <v>1.25</v>
      </c>
      <c r="I106" s="251">
        <v>16.399999999999999</v>
      </c>
      <c r="J106" s="262"/>
    </row>
    <row r="107" spans="1:10" x14ac:dyDescent="0.25">
      <c r="A107" s="168">
        <v>79</v>
      </c>
      <c r="B107" s="148" t="s">
        <v>8</v>
      </c>
      <c r="C107" s="148" t="s">
        <v>118</v>
      </c>
      <c r="D107" s="148">
        <v>20</v>
      </c>
      <c r="E107" s="148">
        <v>7</v>
      </c>
      <c r="F107" s="148">
        <v>25</v>
      </c>
      <c r="G107" s="254">
        <v>267</v>
      </c>
      <c r="H107" s="253">
        <v>1.25</v>
      </c>
      <c r="I107" s="251">
        <v>13.35</v>
      </c>
      <c r="J107" s="262"/>
    </row>
    <row r="108" spans="1:10" x14ac:dyDescent="0.25">
      <c r="A108" s="168">
        <v>80</v>
      </c>
      <c r="B108" s="148" t="s">
        <v>13</v>
      </c>
      <c r="C108" s="148" t="s">
        <v>119</v>
      </c>
      <c r="D108" s="148">
        <v>8</v>
      </c>
      <c r="E108" s="148">
        <v>3</v>
      </c>
      <c r="F108" s="148">
        <v>10</v>
      </c>
      <c r="G108" s="254">
        <v>92</v>
      </c>
      <c r="H108" s="253">
        <v>1.25</v>
      </c>
      <c r="I108" s="251">
        <v>11.5</v>
      </c>
      <c r="J108" s="262"/>
    </row>
    <row r="109" spans="1:10" x14ac:dyDescent="0.25">
      <c r="A109" s="168">
        <v>81</v>
      </c>
      <c r="B109" s="148" t="s">
        <v>8</v>
      </c>
      <c r="C109" s="148" t="s">
        <v>120</v>
      </c>
      <c r="D109" s="148">
        <v>12</v>
      </c>
      <c r="E109" s="148">
        <v>4</v>
      </c>
      <c r="F109" s="148">
        <v>15</v>
      </c>
      <c r="G109" s="254">
        <v>106</v>
      </c>
      <c r="H109" s="253">
        <v>1.25</v>
      </c>
      <c r="I109" s="251">
        <v>8.8333333333333339</v>
      </c>
      <c r="J109" s="262" t="s">
        <v>990</v>
      </c>
    </row>
    <row r="110" spans="1:10" x14ac:dyDescent="0.25">
      <c r="A110" s="168">
        <v>82</v>
      </c>
      <c r="B110" s="148" t="s">
        <v>8</v>
      </c>
      <c r="C110" s="148" t="s">
        <v>121</v>
      </c>
      <c r="D110" s="148">
        <v>16</v>
      </c>
      <c r="E110" s="148">
        <v>4</v>
      </c>
      <c r="F110" s="148">
        <v>20</v>
      </c>
      <c r="G110" s="254">
        <v>135</v>
      </c>
      <c r="H110" s="253">
        <v>1.25</v>
      </c>
      <c r="I110" s="251">
        <v>8.4375</v>
      </c>
      <c r="J110" s="262"/>
    </row>
    <row r="111" spans="1:10" x14ac:dyDescent="0.25">
      <c r="A111" s="168">
        <v>83</v>
      </c>
      <c r="B111" s="148" t="s">
        <v>8</v>
      </c>
      <c r="C111" s="148" t="s">
        <v>122</v>
      </c>
      <c r="D111" s="148">
        <v>16</v>
      </c>
      <c r="E111" s="148">
        <v>4</v>
      </c>
      <c r="F111" s="148">
        <v>20</v>
      </c>
      <c r="G111" s="254">
        <v>112.5</v>
      </c>
      <c r="H111" s="253">
        <v>1.25</v>
      </c>
      <c r="I111" s="251">
        <v>7.03125</v>
      </c>
      <c r="J111" s="262"/>
    </row>
    <row r="112" spans="1:10" x14ac:dyDescent="0.25">
      <c r="A112" s="168">
        <v>84</v>
      </c>
      <c r="B112" s="148" t="s">
        <v>8</v>
      </c>
      <c r="C112" s="148" t="s">
        <v>123</v>
      </c>
      <c r="D112" s="148">
        <v>20</v>
      </c>
      <c r="E112" s="148">
        <v>5</v>
      </c>
      <c r="F112" s="148">
        <v>25</v>
      </c>
      <c r="G112" s="254">
        <v>135</v>
      </c>
      <c r="H112" s="253">
        <v>1.25</v>
      </c>
      <c r="I112" s="251">
        <v>6.75</v>
      </c>
      <c r="J112" s="262"/>
    </row>
    <row r="113" spans="1:10" x14ac:dyDescent="0.25">
      <c r="A113" s="168">
        <v>85</v>
      </c>
      <c r="B113" s="148" t="s">
        <v>8</v>
      </c>
      <c r="C113" s="148" t="s">
        <v>124</v>
      </c>
      <c r="D113" s="148">
        <v>20</v>
      </c>
      <c r="E113" s="148">
        <v>6</v>
      </c>
      <c r="F113" s="148">
        <v>25</v>
      </c>
      <c r="G113" s="254">
        <v>89.8</v>
      </c>
      <c r="H113" s="253">
        <v>1.25</v>
      </c>
      <c r="I113" s="251">
        <v>4.49</v>
      </c>
      <c r="J113" s="262"/>
    </row>
    <row r="114" spans="1:10" x14ac:dyDescent="0.25">
      <c r="A114" s="168">
        <v>86</v>
      </c>
      <c r="B114" s="148" t="s">
        <v>13</v>
      </c>
      <c r="C114" s="148" t="s">
        <v>125</v>
      </c>
      <c r="D114" s="148">
        <v>10</v>
      </c>
      <c r="E114" s="148">
        <v>3</v>
      </c>
      <c r="F114" s="148">
        <v>12</v>
      </c>
      <c r="G114" s="254">
        <v>125.2</v>
      </c>
      <c r="H114" s="253">
        <v>1.2</v>
      </c>
      <c r="I114" s="251">
        <v>12.52</v>
      </c>
      <c r="J114" s="262"/>
    </row>
    <row r="115" spans="1:10" x14ac:dyDescent="0.25">
      <c r="A115" s="168">
        <v>87</v>
      </c>
      <c r="B115" s="148" t="s">
        <v>8</v>
      </c>
      <c r="C115" s="148" t="s">
        <v>126</v>
      </c>
      <c r="D115" s="148">
        <v>6</v>
      </c>
      <c r="E115" s="148">
        <v>4</v>
      </c>
      <c r="F115" s="148">
        <v>7</v>
      </c>
      <c r="G115" s="254">
        <v>68</v>
      </c>
      <c r="H115" s="253">
        <v>1.1666666666666667</v>
      </c>
      <c r="I115" s="251">
        <v>11.333333333333334</v>
      </c>
      <c r="J115" s="262" t="s">
        <v>990</v>
      </c>
    </row>
    <row r="116" spans="1:10" x14ac:dyDescent="0.25">
      <c r="A116" s="168">
        <v>88</v>
      </c>
      <c r="B116" s="148" t="s">
        <v>8</v>
      </c>
      <c r="C116" s="148" t="s">
        <v>127</v>
      </c>
      <c r="D116" s="148">
        <v>18</v>
      </c>
      <c r="E116" s="148">
        <v>4</v>
      </c>
      <c r="F116" s="148">
        <v>18</v>
      </c>
      <c r="G116" s="254">
        <v>147</v>
      </c>
      <c r="H116" s="253">
        <v>1</v>
      </c>
      <c r="I116" s="251">
        <v>8.1666666666666661</v>
      </c>
      <c r="J116" s="262"/>
    </row>
    <row r="117" spans="1:10" x14ac:dyDescent="0.25">
      <c r="A117" s="168">
        <v>89</v>
      </c>
      <c r="B117" s="148" t="s">
        <v>8</v>
      </c>
      <c r="C117" s="148" t="s">
        <v>128</v>
      </c>
      <c r="D117" s="148">
        <v>20</v>
      </c>
      <c r="E117" s="148">
        <v>4</v>
      </c>
      <c r="F117" s="148">
        <v>20</v>
      </c>
      <c r="G117" s="254">
        <v>130</v>
      </c>
      <c r="H117" s="253">
        <v>1</v>
      </c>
      <c r="I117" s="251">
        <v>6.5</v>
      </c>
      <c r="J117" s="262" t="s">
        <v>990</v>
      </c>
    </row>
    <row r="118" spans="1:10" x14ac:dyDescent="0.25">
      <c r="A118" s="168">
        <v>90</v>
      </c>
      <c r="B118" s="148" t="s">
        <v>52</v>
      </c>
      <c r="C118" s="148" t="s">
        <v>129</v>
      </c>
      <c r="D118" s="148">
        <v>20</v>
      </c>
      <c r="E118" s="148">
        <v>4</v>
      </c>
      <c r="F118" s="148">
        <v>20</v>
      </c>
      <c r="G118" s="254">
        <v>85</v>
      </c>
      <c r="H118" s="253">
        <v>1</v>
      </c>
      <c r="I118" s="251">
        <v>4.25</v>
      </c>
      <c r="J118" s="262"/>
    </row>
    <row r="119" spans="1:10" x14ac:dyDescent="0.25">
      <c r="A119" s="168">
        <v>91</v>
      </c>
      <c r="B119" s="148" t="s">
        <v>8</v>
      </c>
      <c r="C119" s="148" t="s">
        <v>130</v>
      </c>
      <c r="D119" s="148">
        <v>12</v>
      </c>
      <c r="E119" s="148">
        <v>4</v>
      </c>
      <c r="F119" s="148">
        <v>12</v>
      </c>
      <c r="G119" s="254">
        <v>42</v>
      </c>
      <c r="H119" s="253">
        <v>1</v>
      </c>
      <c r="I119" s="251">
        <v>3.5</v>
      </c>
      <c r="J119" s="262"/>
    </row>
    <row r="120" spans="1:10" x14ac:dyDescent="0.25">
      <c r="A120" s="168">
        <v>92</v>
      </c>
      <c r="B120" s="148" t="s">
        <v>21</v>
      </c>
      <c r="C120" s="148" t="s">
        <v>131</v>
      </c>
      <c r="D120" s="148">
        <v>9</v>
      </c>
      <c r="E120" s="148">
        <v>4</v>
      </c>
      <c r="F120" s="148">
        <v>9</v>
      </c>
      <c r="G120" s="254">
        <v>31</v>
      </c>
      <c r="H120" s="253">
        <v>1</v>
      </c>
      <c r="I120" s="251">
        <v>3.4444444444444446</v>
      </c>
      <c r="J120" s="262"/>
    </row>
    <row r="121" spans="1:10" x14ac:dyDescent="0.25">
      <c r="A121" s="168">
        <v>93</v>
      </c>
      <c r="B121" s="148" t="s">
        <v>8</v>
      </c>
      <c r="C121" s="148" t="s">
        <v>132</v>
      </c>
      <c r="D121" s="148">
        <v>16</v>
      </c>
      <c r="E121" s="148">
        <v>3</v>
      </c>
      <c r="F121" s="148">
        <v>15</v>
      </c>
      <c r="G121" s="254">
        <v>160</v>
      </c>
      <c r="H121" s="253">
        <v>0.9375</v>
      </c>
      <c r="I121" s="251">
        <v>10</v>
      </c>
      <c r="J121" s="262" t="s">
        <v>990</v>
      </c>
    </row>
    <row r="122" spans="1:10" x14ac:dyDescent="0.25">
      <c r="A122" s="168">
        <v>94</v>
      </c>
      <c r="B122" s="148" t="s">
        <v>52</v>
      </c>
      <c r="C122" s="148" t="s">
        <v>133</v>
      </c>
      <c r="D122" s="148">
        <v>11</v>
      </c>
      <c r="E122" s="148">
        <v>4</v>
      </c>
      <c r="F122" s="148">
        <v>10</v>
      </c>
      <c r="G122" s="254">
        <v>106</v>
      </c>
      <c r="H122" s="253">
        <v>0.90909090909090906</v>
      </c>
      <c r="I122" s="251">
        <v>9.6363636363636367</v>
      </c>
      <c r="J122" s="262"/>
    </row>
    <row r="123" spans="1:10" x14ac:dyDescent="0.25">
      <c r="A123" s="168">
        <v>95</v>
      </c>
      <c r="B123" s="148" t="s">
        <v>31</v>
      </c>
      <c r="C123" s="148" t="s">
        <v>134</v>
      </c>
      <c r="D123" s="148">
        <v>19</v>
      </c>
      <c r="E123" s="148">
        <v>4</v>
      </c>
      <c r="F123" s="148">
        <v>17</v>
      </c>
      <c r="G123" s="254">
        <v>55.5</v>
      </c>
      <c r="H123" s="253">
        <v>0.89473684210526316</v>
      </c>
      <c r="I123" s="251">
        <v>2.9210526315789473</v>
      </c>
      <c r="J123" s="262"/>
    </row>
    <row r="124" spans="1:10" x14ac:dyDescent="0.25">
      <c r="A124" s="168">
        <v>96</v>
      </c>
      <c r="B124" s="148" t="s">
        <v>13</v>
      </c>
      <c r="C124" s="148" t="s">
        <v>135</v>
      </c>
      <c r="D124" s="148">
        <v>17</v>
      </c>
      <c r="E124" s="148">
        <v>4</v>
      </c>
      <c r="F124" s="148">
        <v>15</v>
      </c>
      <c r="G124" s="254">
        <v>45</v>
      </c>
      <c r="H124" s="253">
        <v>0.88235294117647056</v>
      </c>
      <c r="I124" s="251">
        <v>2.6470588235294117</v>
      </c>
      <c r="J124" s="262"/>
    </row>
    <row r="125" spans="1:10" x14ac:dyDescent="0.25">
      <c r="A125" s="168">
        <v>97</v>
      </c>
      <c r="B125" s="148" t="s">
        <v>11</v>
      </c>
      <c r="C125" s="148" t="s">
        <v>136</v>
      </c>
      <c r="D125" s="148">
        <v>16</v>
      </c>
      <c r="E125" s="148">
        <v>4</v>
      </c>
      <c r="F125" s="148">
        <v>14</v>
      </c>
      <c r="G125" s="254">
        <v>168</v>
      </c>
      <c r="H125" s="253">
        <v>0.875</v>
      </c>
      <c r="I125" s="251">
        <v>10.5</v>
      </c>
      <c r="J125" s="262"/>
    </row>
    <row r="126" spans="1:10" x14ac:dyDescent="0.25">
      <c r="A126" s="168">
        <v>98</v>
      </c>
      <c r="B126" s="148" t="s">
        <v>8</v>
      </c>
      <c r="C126" s="148" t="s">
        <v>137</v>
      </c>
      <c r="D126" s="148">
        <v>8</v>
      </c>
      <c r="E126" s="148">
        <v>3</v>
      </c>
      <c r="F126" s="148">
        <v>7</v>
      </c>
      <c r="G126" s="254">
        <v>48</v>
      </c>
      <c r="H126" s="253">
        <v>0.875</v>
      </c>
      <c r="I126" s="251">
        <v>6</v>
      </c>
      <c r="J126" s="262"/>
    </row>
    <row r="127" spans="1:10" x14ac:dyDescent="0.25">
      <c r="A127" s="168">
        <v>99</v>
      </c>
      <c r="B127" s="148" t="s">
        <v>21</v>
      </c>
      <c r="C127" s="148" t="s">
        <v>138</v>
      </c>
      <c r="D127" s="148">
        <v>7</v>
      </c>
      <c r="E127" s="148">
        <v>2</v>
      </c>
      <c r="F127" s="148">
        <v>6</v>
      </c>
      <c r="G127" s="254">
        <v>236</v>
      </c>
      <c r="H127" s="253">
        <v>0.8571428571428571</v>
      </c>
      <c r="I127" s="251">
        <v>33.714285714285715</v>
      </c>
      <c r="J127" s="262" t="s">
        <v>990</v>
      </c>
    </row>
    <row r="128" spans="1:10" x14ac:dyDescent="0.25">
      <c r="A128" s="168">
        <v>100</v>
      </c>
      <c r="B128" s="148" t="s">
        <v>16</v>
      </c>
      <c r="C128" s="148" t="s">
        <v>139</v>
      </c>
      <c r="D128" s="148">
        <v>6</v>
      </c>
      <c r="E128" s="148">
        <v>1</v>
      </c>
      <c r="F128" s="148">
        <v>5</v>
      </c>
      <c r="G128" s="254">
        <v>90</v>
      </c>
      <c r="H128" s="253">
        <v>0.83333333333333337</v>
      </c>
      <c r="I128" s="251">
        <v>15</v>
      </c>
      <c r="J128" s="262"/>
    </row>
    <row r="129" spans="1:10" x14ac:dyDescent="0.25">
      <c r="A129" s="168">
        <v>101</v>
      </c>
      <c r="B129" s="148" t="s">
        <v>8</v>
      </c>
      <c r="C129" s="148" t="s">
        <v>140</v>
      </c>
      <c r="D129" s="148">
        <v>6</v>
      </c>
      <c r="E129" s="148">
        <v>1</v>
      </c>
      <c r="F129" s="148">
        <v>5</v>
      </c>
      <c r="G129" s="254">
        <v>10</v>
      </c>
      <c r="H129" s="253">
        <v>0.83333333333333337</v>
      </c>
      <c r="I129" s="251">
        <v>1.6666666666666667</v>
      </c>
      <c r="J129" s="262"/>
    </row>
    <row r="130" spans="1:10" x14ac:dyDescent="0.25">
      <c r="A130" s="168">
        <v>102</v>
      </c>
      <c r="B130" s="148" t="s">
        <v>21</v>
      </c>
      <c r="C130" s="148" t="s">
        <v>141</v>
      </c>
      <c r="D130" s="148">
        <v>9</v>
      </c>
      <c r="E130" s="148">
        <v>3</v>
      </c>
      <c r="F130" s="148">
        <v>7</v>
      </c>
      <c r="G130" s="254">
        <v>54</v>
      </c>
      <c r="H130" s="253">
        <v>0.77777777777777779</v>
      </c>
      <c r="I130" s="251">
        <v>6</v>
      </c>
      <c r="J130" s="262"/>
    </row>
    <row r="131" spans="1:10" x14ac:dyDescent="0.25">
      <c r="A131" s="168">
        <v>103</v>
      </c>
      <c r="B131" s="148" t="s">
        <v>8</v>
      </c>
      <c r="C131" s="148" t="s">
        <v>142</v>
      </c>
      <c r="D131" s="148">
        <v>15</v>
      </c>
      <c r="E131" s="148">
        <v>4</v>
      </c>
      <c r="F131" s="148">
        <v>11</v>
      </c>
      <c r="G131" s="254">
        <v>135</v>
      </c>
      <c r="H131" s="253">
        <v>0.73333333333333328</v>
      </c>
      <c r="I131" s="251">
        <v>9</v>
      </c>
      <c r="J131" s="262"/>
    </row>
    <row r="132" spans="1:10" x14ac:dyDescent="0.25">
      <c r="A132" s="168">
        <v>104</v>
      </c>
      <c r="B132" s="148" t="s">
        <v>8</v>
      </c>
      <c r="C132" s="148" t="s">
        <v>143</v>
      </c>
      <c r="D132" s="148">
        <v>19</v>
      </c>
      <c r="E132" s="148">
        <v>3</v>
      </c>
      <c r="F132" s="148">
        <v>13</v>
      </c>
      <c r="G132" s="254">
        <v>130</v>
      </c>
      <c r="H132" s="253">
        <v>0.68421052631578949</v>
      </c>
      <c r="I132" s="251">
        <v>6.8421052631578947</v>
      </c>
      <c r="J132" s="262"/>
    </row>
    <row r="133" spans="1:10" x14ac:dyDescent="0.25">
      <c r="A133" s="168">
        <v>105</v>
      </c>
      <c r="B133" s="148" t="s">
        <v>8</v>
      </c>
      <c r="C133" s="148" t="s">
        <v>144</v>
      </c>
      <c r="D133" s="148">
        <v>12</v>
      </c>
      <c r="E133" s="148">
        <v>2</v>
      </c>
      <c r="F133" s="148">
        <v>8</v>
      </c>
      <c r="G133" s="254">
        <v>67.900000000000006</v>
      </c>
      <c r="H133" s="253">
        <v>0.66666666666666663</v>
      </c>
      <c r="I133" s="251">
        <v>5.6583333333333341</v>
      </c>
      <c r="J133" s="262"/>
    </row>
    <row r="134" spans="1:10" x14ac:dyDescent="0.25">
      <c r="A134" s="168">
        <v>106</v>
      </c>
      <c r="B134" s="148" t="s">
        <v>145</v>
      </c>
      <c r="C134" s="148" t="s">
        <v>146</v>
      </c>
      <c r="D134" s="148">
        <v>8</v>
      </c>
      <c r="E134" s="148">
        <v>2</v>
      </c>
      <c r="F134" s="148">
        <v>5</v>
      </c>
      <c r="G134" s="254">
        <v>46</v>
      </c>
      <c r="H134" s="253">
        <v>0.625</v>
      </c>
      <c r="I134" s="251">
        <v>5.75</v>
      </c>
      <c r="J134" s="262"/>
    </row>
    <row r="135" spans="1:10" x14ac:dyDescent="0.25">
      <c r="A135" s="168">
        <v>107</v>
      </c>
      <c r="B135" s="148" t="s">
        <v>8</v>
      </c>
      <c r="C135" s="148" t="s">
        <v>147</v>
      </c>
      <c r="D135" s="148">
        <v>16</v>
      </c>
      <c r="E135" s="148">
        <v>2</v>
      </c>
      <c r="F135" s="148">
        <v>10</v>
      </c>
      <c r="G135" s="254">
        <v>90</v>
      </c>
      <c r="H135" s="253">
        <v>0.625</v>
      </c>
      <c r="I135" s="251">
        <v>5.625</v>
      </c>
      <c r="J135" s="262" t="s">
        <v>990</v>
      </c>
    </row>
    <row r="136" spans="1:10" x14ac:dyDescent="0.25">
      <c r="A136" s="168">
        <v>108</v>
      </c>
      <c r="B136" s="148" t="s">
        <v>13</v>
      </c>
      <c r="C136" s="148" t="s">
        <v>148</v>
      </c>
      <c r="D136" s="148">
        <v>13</v>
      </c>
      <c r="E136" s="148">
        <v>3</v>
      </c>
      <c r="F136" s="148">
        <v>8</v>
      </c>
      <c r="G136" s="254">
        <v>43</v>
      </c>
      <c r="H136" s="253">
        <v>0.61538461538461542</v>
      </c>
      <c r="I136" s="251">
        <v>3.3076923076923075</v>
      </c>
      <c r="J136" s="262"/>
    </row>
    <row r="137" spans="1:10" x14ac:dyDescent="0.25">
      <c r="A137" s="168">
        <v>109</v>
      </c>
      <c r="B137" s="148" t="s">
        <v>8</v>
      </c>
      <c r="C137" s="148" t="s">
        <v>149</v>
      </c>
      <c r="D137" s="148">
        <v>5</v>
      </c>
      <c r="E137" s="148">
        <v>1</v>
      </c>
      <c r="F137" s="148">
        <v>3</v>
      </c>
      <c r="G137" s="254">
        <v>24</v>
      </c>
      <c r="H137" s="253">
        <v>0.6</v>
      </c>
      <c r="I137" s="251">
        <v>4.8</v>
      </c>
      <c r="J137" s="262"/>
    </row>
    <row r="138" spans="1:10" x14ac:dyDescent="0.25">
      <c r="A138" s="168">
        <v>110</v>
      </c>
      <c r="B138" s="148" t="s">
        <v>8</v>
      </c>
      <c r="C138" s="148" t="s">
        <v>150</v>
      </c>
      <c r="D138" s="148">
        <v>18</v>
      </c>
      <c r="E138" s="148">
        <v>2</v>
      </c>
      <c r="F138" s="148">
        <v>10</v>
      </c>
      <c r="G138" s="254">
        <v>80</v>
      </c>
      <c r="H138" s="253">
        <v>0.55555555555555558</v>
      </c>
      <c r="I138" s="251">
        <v>4.4444444444444446</v>
      </c>
      <c r="J138" s="262"/>
    </row>
    <row r="139" spans="1:10" x14ac:dyDescent="0.25">
      <c r="A139" s="168">
        <v>111</v>
      </c>
      <c r="B139" s="148" t="s">
        <v>151</v>
      </c>
      <c r="C139" s="148" t="s">
        <v>152</v>
      </c>
      <c r="D139" s="148">
        <v>20</v>
      </c>
      <c r="E139" s="148">
        <v>3</v>
      </c>
      <c r="F139" s="148">
        <v>8</v>
      </c>
      <c r="G139" s="254">
        <v>103.5</v>
      </c>
      <c r="H139" s="253">
        <v>0.4</v>
      </c>
      <c r="I139" s="251">
        <v>5.1749999999999998</v>
      </c>
      <c r="J139" s="262" t="s">
        <v>990</v>
      </c>
    </row>
    <row r="140" spans="1:10" ht="15" customHeight="1" x14ac:dyDescent="0.25">
      <c r="A140" s="168">
        <v>112</v>
      </c>
      <c r="B140" s="148" t="s">
        <v>13</v>
      </c>
      <c r="C140" s="148" t="s">
        <v>153</v>
      </c>
      <c r="D140" s="148">
        <v>15</v>
      </c>
      <c r="E140" s="148">
        <v>1</v>
      </c>
      <c r="F140" s="148">
        <v>5</v>
      </c>
      <c r="G140" s="254">
        <v>30</v>
      </c>
      <c r="H140" s="253">
        <v>0.33333333333333331</v>
      </c>
      <c r="I140" s="251">
        <v>2</v>
      </c>
      <c r="J140" s="262" t="s">
        <v>990</v>
      </c>
    </row>
    <row r="141" spans="1:10" x14ac:dyDescent="0.25">
      <c r="A141" s="168">
        <v>113</v>
      </c>
      <c r="B141" s="148" t="s">
        <v>8</v>
      </c>
      <c r="C141" s="148" t="s">
        <v>154</v>
      </c>
      <c r="D141" s="148">
        <v>20</v>
      </c>
      <c r="E141" s="148">
        <v>1</v>
      </c>
      <c r="F141" s="148">
        <v>5</v>
      </c>
      <c r="G141" s="254">
        <v>27</v>
      </c>
      <c r="H141" s="253">
        <v>0.25</v>
      </c>
      <c r="I141" s="251">
        <v>1.35</v>
      </c>
      <c r="J141" s="262" t="s">
        <v>990</v>
      </c>
    </row>
    <row r="142" spans="1:10" x14ac:dyDescent="0.25">
      <c r="A142" s="169"/>
      <c r="B142" s="140"/>
      <c r="C142" s="140"/>
      <c r="D142" s="140"/>
      <c r="E142" s="140"/>
      <c r="F142" s="140"/>
      <c r="G142" s="140"/>
      <c r="H142" s="204"/>
      <c r="I142" s="185"/>
      <c r="J142" s="465"/>
    </row>
    <row r="143" spans="1:10" x14ac:dyDescent="0.25">
      <c r="A143" s="169"/>
      <c r="B143" s="140"/>
      <c r="C143" s="140"/>
      <c r="D143" s="140"/>
      <c r="E143" s="140"/>
      <c r="F143" s="140"/>
      <c r="G143" s="140"/>
      <c r="H143" s="204"/>
      <c r="I143" s="185"/>
      <c r="J143" s="465"/>
    </row>
    <row r="144" spans="1:10" ht="20.100000000000001" customHeight="1" x14ac:dyDescent="0.3">
      <c r="A144" s="602" t="s">
        <v>1575</v>
      </c>
      <c r="B144" s="602"/>
      <c r="C144" s="602"/>
      <c r="D144" s="602"/>
      <c r="E144" s="602"/>
      <c r="F144" s="602"/>
      <c r="G144" s="602"/>
      <c r="H144" s="602"/>
      <c r="I144" s="602"/>
      <c r="J144" s="602"/>
    </row>
    <row r="145" spans="1:10" s="7" customFormat="1" ht="15" customHeight="1" x14ac:dyDescent="0.25">
      <c r="A145" s="250" t="s">
        <v>1221</v>
      </c>
      <c r="B145" s="250" t="s">
        <v>0</v>
      </c>
      <c r="C145" s="250" t="s">
        <v>1</v>
      </c>
      <c r="D145" s="225" t="s">
        <v>2</v>
      </c>
      <c r="E145" s="225" t="s">
        <v>3</v>
      </c>
      <c r="F145" s="225" t="s">
        <v>4</v>
      </c>
      <c r="G145" s="225" t="s">
        <v>5</v>
      </c>
      <c r="H145" s="225" t="s">
        <v>6</v>
      </c>
      <c r="I145" s="225" t="s">
        <v>1499</v>
      </c>
      <c r="J145" s="466" t="s">
        <v>7</v>
      </c>
    </row>
    <row r="146" spans="1:10" x14ac:dyDescent="0.25">
      <c r="A146" s="361">
        <v>1</v>
      </c>
      <c r="B146" s="443" t="s">
        <v>8</v>
      </c>
      <c r="C146" s="443" t="s">
        <v>156</v>
      </c>
      <c r="D146" s="443">
        <v>30</v>
      </c>
      <c r="E146" s="443">
        <v>23</v>
      </c>
      <c r="F146" s="443">
        <v>113</v>
      </c>
      <c r="G146" s="444">
        <v>521.5</v>
      </c>
      <c r="H146" s="445">
        <v>3.7666666666666666</v>
      </c>
      <c r="I146" s="446">
        <v>17.383333333333333</v>
      </c>
      <c r="J146" s="262"/>
    </row>
    <row r="147" spans="1:10" x14ac:dyDescent="0.25">
      <c r="A147" s="362">
        <v>2</v>
      </c>
      <c r="B147" s="447" t="s">
        <v>8</v>
      </c>
      <c r="C147" s="447" t="s">
        <v>157</v>
      </c>
      <c r="D147" s="447">
        <v>21</v>
      </c>
      <c r="E147" s="447">
        <v>16</v>
      </c>
      <c r="F147" s="447">
        <v>78</v>
      </c>
      <c r="G147" s="448">
        <v>524</v>
      </c>
      <c r="H147" s="449">
        <v>3.7142857142857144</v>
      </c>
      <c r="I147" s="450">
        <v>24.952380952380953</v>
      </c>
      <c r="J147" s="262"/>
    </row>
    <row r="148" spans="1:10" x14ac:dyDescent="0.25">
      <c r="A148" s="378">
        <v>3</v>
      </c>
      <c r="B148" s="451" t="s">
        <v>8</v>
      </c>
      <c r="C148" s="451" t="s">
        <v>158</v>
      </c>
      <c r="D148" s="451">
        <v>27</v>
      </c>
      <c r="E148" s="451">
        <v>17</v>
      </c>
      <c r="F148" s="451">
        <v>83</v>
      </c>
      <c r="G148" s="452">
        <v>530.5</v>
      </c>
      <c r="H148" s="453">
        <v>3.074074074074074</v>
      </c>
      <c r="I148" s="454">
        <v>19.648148148148149</v>
      </c>
      <c r="J148" s="262"/>
    </row>
    <row r="149" spans="1:10" x14ac:dyDescent="0.25">
      <c r="A149" s="168">
        <v>4</v>
      </c>
      <c r="B149" s="148" t="s">
        <v>8</v>
      </c>
      <c r="C149" s="148" t="s">
        <v>159</v>
      </c>
      <c r="D149" s="148">
        <v>30</v>
      </c>
      <c r="E149" s="148">
        <v>20</v>
      </c>
      <c r="F149" s="148">
        <v>81</v>
      </c>
      <c r="G149" s="254">
        <v>969</v>
      </c>
      <c r="H149" s="253">
        <v>2.7</v>
      </c>
      <c r="I149" s="251">
        <v>32.299999999999997</v>
      </c>
      <c r="J149" s="262"/>
    </row>
    <row r="150" spans="1:10" x14ac:dyDescent="0.25">
      <c r="A150" s="168">
        <v>5</v>
      </c>
      <c r="B150" s="148" t="s">
        <v>8</v>
      </c>
      <c r="C150" s="148" t="s">
        <v>160</v>
      </c>
      <c r="D150" s="148">
        <v>48</v>
      </c>
      <c r="E150" s="148">
        <v>33</v>
      </c>
      <c r="F150" s="148">
        <v>126</v>
      </c>
      <c r="G150" s="254">
        <v>770.6</v>
      </c>
      <c r="H150" s="253">
        <v>2.625</v>
      </c>
      <c r="I150" s="251">
        <v>16.054166666666667</v>
      </c>
      <c r="J150" s="262"/>
    </row>
    <row r="151" spans="1:10" x14ac:dyDescent="0.25">
      <c r="A151" s="168">
        <v>6</v>
      </c>
      <c r="B151" s="148" t="s">
        <v>35</v>
      </c>
      <c r="C151" s="148" t="s">
        <v>161</v>
      </c>
      <c r="D151" s="148">
        <v>23</v>
      </c>
      <c r="E151" s="148">
        <v>13</v>
      </c>
      <c r="F151" s="148">
        <v>60</v>
      </c>
      <c r="G151" s="254">
        <v>429</v>
      </c>
      <c r="H151" s="253">
        <v>2.6086956521739131</v>
      </c>
      <c r="I151" s="251">
        <v>18.652173913043477</v>
      </c>
      <c r="J151" s="262"/>
    </row>
    <row r="152" spans="1:10" ht="14.25" customHeight="1" x14ac:dyDescent="0.25">
      <c r="A152" s="168">
        <v>7</v>
      </c>
      <c r="B152" s="148" t="s">
        <v>8</v>
      </c>
      <c r="C152" s="148" t="s">
        <v>162</v>
      </c>
      <c r="D152" s="148">
        <v>30</v>
      </c>
      <c r="E152" s="148">
        <v>19</v>
      </c>
      <c r="F152" s="148">
        <v>78</v>
      </c>
      <c r="G152" s="254">
        <v>572.29999999999995</v>
      </c>
      <c r="H152" s="253">
        <v>2.6</v>
      </c>
      <c r="I152" s="251">
        <v>19.076666666666664</v>
      </c>
      <c r="J152" s="262" t="s">
        <v>990</v>
      </c>
    </row>
    <row r="153" spans="1:10" x14ac:dyDescent="0.25">
      <c r="A153" s="168">
        <v>8</v>
      </c>
      <c r="B153" s="148" t="s">
        <v>8</v>
      </c>
      <c r="C153" s="148" t="s">
        <v>163</v>
      </c>
      <c r="D153" s="148">
        <v>32</v>
      </c>
      <c r="E153" s="148">
        <v>19</v>
      </c>
      <c r="F153" s="148">
        <v>82</v>
      </c>
      <c r="G153" s="254">
        <v>583</v>
      </c>
      <c r="H153" s="253">
        <v>2.5625</v>
      </c>
      <c r="I153" s="251">
        <v>18.21875</v>
      </c>
      <c r="J153" s="262"/>
    </row>
    <row r="154" spans="1:10" x14ac:dyDescent="0.25">
      <c r="A154" s="168">
        <v>9</v>
      </c>
      <c r="B154" s="148" t="s">
        <v>8</v>
      </c>
      <c r="C154" s="148" t="s">
        <v>164</v>
      </c>
      <c r="D154" s="148">
        <v>21</v>
      </c>
      <c r="E154" s="148">
        <v>10</v>
      </c>
      <c r="F154" s="148">
        <v>50</v>
      </c>
      <c r="G154" s="254">
        <v>274.5</v>
      </c>
      <c r="H154" s="253">
        <v>2.3809523809523809</v>
      </c>
      <c r="I154" s="251">
        <v>13.071428571428571</v>
      </c>
      <c r="J154" s="262"/>
    </row>
    <row r="155" spans="1:10" x14ac:dyDescent="0.25">
      <c r="A155" s="168">
        <v>10</v>
      </c>
      <c r="B155" s="148" t="s">
        <v>8</v>
      </c>
      <c r="C155" s="148" t="s">
        <v>165</v>
      </c>
      <c r="D155" s="148">
        <v>35</v>
      </c>
      <c r="E155" s="148">
        <v>18</v>
      </c>
      <c r="F155" s="148">
        <v>80</v>
      </c>
      <c r="G155" s="254">
        <v>941.5</v>
      </c>
      <c r="H155" s="253">
        <v>2.2857142857142856</v>
      </c>
      <c r="I155" s="251">
        <v>26.9</v>
      </c>
      <c r="J155" s="262"/>
    </row>
    <row r="156" spans="1:10" x14ac:dyDescent="0.25">
      <c r="A156" s="168">
        <v>11</v>
      </c>
      <c r="B156" s="148" t="s">
        <v>8</v>
      </c>
      <c r="C156" s="148" t="s">
        <v>166</v>
      </c>
      <c r="D156" s="148">
        <v>30</v>
      </c>
      <c r="E156" s="148">
        <v>16</v>
      </c>
      <c r="F156" s="148">
        <v>68</v>
      </c>
      <c r="G156" s="254">
        <v>645.5</v>
      </c>
      <c r="H156" s="253">
        <v>2.2666666666666666</v>
      </c>
      <c r="I156" s="251">
        <v>21.516666666666666</v>
      </c>
      <c r="J156" s="262"/>
    </row>
    <row r="157" spans="1:10" x14ac:dyDescent="0.25">
      <c r="A157" s="168">
        <v>12</v>
      </c>
      <c r="B157" s="148" t="s">
        <v>21</v>
      </c>
      <c r="C157" s="148" t="s">
        <v>167</v>
      </c>
      <c r="D157" s="148">
        <v>24</v>
      </c>
      <c r="E157" s="148">
        <v>15</v>
      </c>
      <c r="F157" s="148">
        <v>54</v>
      </c>
      <c r="G157" s="254">
        <v>296.5</v>
      </c>
      <c r="H157" s="253">
        <v>2.25</v>
      </c>
      <c r="I157" s="251">
        <v>12.354166666666666</v>
      </c>
      <c r="J157" s="262"/>
    </row>
    <row r="158" spans="1:10" x14ac:dyDescent="0.25">
      <c r="A158" s="168">
        <v>13</v>
      </c>
      <c r="B158" s="148" t="s">
        <v>8</v>
      </c>
      <c r="C158" s="148" t="s">
        <v>168</v>
      </c>
      <c r="D158" s="148">
        <v>33</v>
      </c>
      <c r="E158" s="148">
        <v>13</v>
      </c>
      <c r="F158" s="148">
        <v>65</v>
      </c>
      <c r="G158" s="254">
        <v>347.5</v>
      </c>
      <c r="H158" s="253">
        <v>1.9696969696969697</v>
      </c>
      <c r="I158" s="251">
        <v>10.530303030303031</v>
      </c>
      <c r="J158" s="262"/>
    </row>
    <row r="159" spans="1:10" x14ac:dyDescent="0.25">
      <c r="A159" s="168">
        <v>14</v>
      </c>
      <c r="B159" s="148" t="s">
        <v>8</v>
      </c>
      <c r="C159" s="148" t="s">
        <v>169</v>
      </c>
      <c r="D159" s="148">
        <v>29</v>
      </c>
      <c r="E159" s="148">
        <v>13</v>
      </c>
      <c r="F159" s="148">
        <v>56</v>
      </c>
      <c r="G159" s="254">
        <v>313</v>
      </c>
      <c r="H159" s="253">
        <v>1.9310344827586208</v>
      </c>
      <c r="I159" s="251">
        <v>10.793103448275861</v>
      </c>
      <c r="J159" s="262" t="s">
        <v>990</v>
      </c>
    </row>
    <row r="160" spans="1:10" x14ac:dyDescent="0.25">
      <c r="A160" s="168">
        <v>15</v>
      </c>
      <c r="B160" s="148" t="s">
        <v>8</v>
      </c>
      <c r="C160" s="148" t="s">
        <v>170</v>
      </c>
      <c r="D160" s="148">
        <v>23</v>
      </c>
      <c r="E160" s="148">
        <v>12</v>
      </c>
      <c r="F160" s="148">
        <v>44</v>
      </c>
      <c r="G160" s="254">
        <v>239.8</v>
      </c>
      <c r="H160" s="253">
        <v>1.9130434782608696</v>
      </c>
      <c r="I160" s="251">
        <v>10.42608695652174</v>
      </c>
      <c r="J160" s="262"/>
    </row>
    <row r="161" spans="1:10" x14ac:dyDescent="0.25">
      <c r="A161" s="168">
        <v>16</v>
      </c>
      <c r="B161" s="148" t="s">
        <v>8</v>
      </c>
      <c r="C161" s="148" t="s">
        <v>171</v>
      </c>
      <c r="D161" s="148">
        <v>42</v>
      </c>
      <c r="E161" s="148">
        <v>16</v>
      </c>
      <c r="F161" s="148">
        <v>75</v>
      </c>
      <c r="G161" s="254">
        <v>679</v>
      </c>
      <c r="H161" s="253">
        <v>1.7857142857142858</v>
      </c>
      <c r="I161" s="251">
        <v>16.166666666666668</v>
      </c>
      <c r="J161" s="262" t="s">
        <v>990</v>
      </c>
    </row>
    <row r="162" spans="1:10" x14ac:dyDescent="0.25">
      <c r="A162" s="168">
        <v>17</v>
      </c>
      <c r="B162" s="148" t="s">
        <v>8</v>
      </c>
      <c r="C162" s="148" t="s">
        <v>172</v>
      </c>
      <c r="D162" s="148">
        <v>50</v>
      </c>
      <c r="E162" s="148">
        <v>18</v>
      </c>
      <c r="F162" s="148">
        <v>83</v>
      </c>
      <c r="G162" s="254">
        <v>408.7</v>
      </c>
      <c r="H162" s="253">
        <v>1.66</v>
      </c>
      <c r="I162" s="251">
        <v>8.1739999999999995</v>
      </c>
      <c r="J162" s="262" t="s">
        <v>990</v>
      </c>
    </row>
    <row r="163" spans="1:10" x14ac:dyDescent="0.25">
      <c r="A163" s="168">
        <v>18</v>
      </c>
      <c r="B163" s="171" t="s">
        <v>8</v>
      </c>
      <c r="C163" s="171" t="s">
        <v>173</v>
      </c>
      <c r="D163" s="171">
        <v>32</v>
      </c>
      <c r="E163" s="171">
        <v>12</v>
      </c>
      <c r="F163" s="171">
        <v>53</v>
      </c>
      <c r="G163" s="255">
        <v>643</v>
      </c>
      <c r="H163" s="253">
        <v>1.65625</v>
      </c>
      <c r="I163" s="251">
        <v>20.09375</v>
      </c>
      <c r="J163" s="293"/>
    </row>
    <row r="164" spans="1:10" x14ac:dyDescent="0.25">
      <c r="A164" s="168">
        <v>19</v>
      </c>
      <c r="B164" s="148" t="s">
        <v>13</v>
      </c>
      <c r="C164" s="148" t="s">
        <v>174</v>
      </c>
      <c r="D164" s="148">
        <v>23</v>
      </c>
      <c r="E164" s="148">
        <v>9</v>
      </c>
      <c r="F164" s="148">
        <v>36</v>
      </c>
      <c r="G164" s="254">
        <v>544</v>
      </c>
      <c r="H164" s="253">
        <v>1.5652173913043479</v>
      </c>
      <c r="I164" s="251">
        <v>23.652173913043477</v>
      </c>
      <c r="J164" s="262" t="s">
        <v>990</v>
      </c>
    </row>
    <row r="165" spans="1:10" x14ac:dyDescent="0.25">
      <c r="A165" s="168">
        <v>20</v>
      </c>
      <c r="B165" s="148" t="s">
        <v>8</v>
      </c>
      <c r="C165" s="148" t="s">
        <v>175</v>
      </c>
      <c r="D165" s="148">
        <v>40</v>
      </c>
      <c r="E165" s="148">
        <v>13</v>
      </c>
      <c r="F165" s="148">
        <v>62</v>
      </c>
      <c r="G165" s="254">
        <v>511</v>
      </c>
      <c r="H165" s="253">
        <v>1.55</v>
      </c>
      <c r="I165" s="251">
        <v>12.775</v>
      </c>
      <c r="J165" s="262"/>
    </row>
    <row r="166" spans="1:10" x14ac:dyDescent="0.25">
      <c r="A166" s="168">
        <v>21</v>
      </c>
      <c r="B166" s="148" t="s">
        <v>8</v>
      </c>
      <c r="C166" s="148" t="s">
        <v>176</v>
      </c>
      <c r="D166" s="148">
        <v>30</v>
      </c>
      <c r="E166" s="148">
        <v>11</v>
      </c>
      <c r="F166" s="148">
        <v>46</v>
      </c>
      <c r="G166" s="254">
        <v>334.5</v>
      </c>
      <c r="H166" s="253">
        <v>1.5333333333333334</v>
      </c>
      <c r="I166" s="251">
        <v>11.15</v>
      </c>
      <c r="J166" s="262" t="s">
        <v>990</v>
      </c>
    </row>
    <row r="167" spans="1:10" x14ac:dyDescent="0.25">
      <c r="A167" s="168">
        <v>22</v>
      </c>
      <c r="B167" s="148" t="s">
        <v>13</v>
      </c>
      <c r="C167" s="148" t="s">
        <v>177</v>
      </c>
      <c r="D167" s="148">
        <v>40</v>
      </c>
      <c r="E167" s="148">
        <v>14</v>
      </c>
      <c r="F167" s="148">
        <v>59</v>
      </c>
      <c r="G167" s="254">
        <v>692</v>
      </c>
      <c r="H167" s="253">
        <v>1.4750000000000001</v>
      </c>
      <c r="I167" s="251">
        <v>17.3</v>
      </c>
      <c r="J167" s="262"/>
    </row>
    <row r="168" spans="1:10" x14ac:dyDescent="0.25">
      <c r="A168" s="168">
        <v>23</v>
      </c>
      <c r="B168" s="148" t="s">
        <v>178</v>
      </c>
      <c r="C168" s="148" t="s">
        <v>179</v>
      </c>
      <c r="D168" s="148">
        <v>30</v>
      </c>
      <c r="E168" s="148">
        <v>13</v>
      </c>
      <c r="F168" s="148">
        <v>44</v>
      </c>
      <c r="G168" s="254">
        <v>469.5</v>
      </c>
      <c r="H168" s="253">
        <v>1.4666666666666666</v>
      </c>
      <c r="I168" s="251">
        <v>15.65</v>
      </c>
      <c r="J168" s="262"/>
    </row>
    <row r="169" spans="1:10" x14ac:dyDescent="0.25">
      <c r="A169" s="168">
        <v>24</v>
      </c>
      <c r="B169" s="148" t="s">
        <v>8</v>
      </c>
      <c r="C169" s="148" t="s">
        <v>180</v>
      </c>
      <c r="D169" s="148">
        <v>30</v>
      </c>
      <c r="E169" s="148">
        <v>10</v>
      </c>
      <c r="F169" s="148">
        <v>43</v>
      </c>
      <c r="G169" s="254">
        <v>371.2</v>
      </c>
      <c r="H169" s="253">
        <v>1.4333333333333333</v>
      </c>
      <c r="I169" s="251">
        <v>12.373333333333333</v>
      </c>
      <c r="J169" s="262"/>
    </row>
    <row r="170" spans="1:10" x14ac:dyDescent="0.25">
      <c r="A170" s="168">
        <v>25</v>
      </c>
      <c r="B170" s="148" t="s">
        <v>8</v>
      </c>
      <c r="C170" s="148" t="s">
        <v>181</v>
      </c>
      <c r="D170" s="148">
        <v>81</v>
      </c>
      <c r="E170" s="148">
        <v>30</v>
      </c>
      <c r="F170" s="148">
        <v>116</v>
      </c>
      <c r="G170" s="254">
        <v>1084</v>
      </c>
      <c r="H170" s="253">
        <v>1.4320987654320987</v>
      </c>
      <c r="I170" s="251">
        <v>13.382716049382717</v>
      </c>
      <c r="J170" s="262" t="s">
        <v>990</v>
      </c>
    </row>
    <row r="171" spans="1:10" x14ac:dyDescent="0.25">
      <c r="A171" s="168">
        <v>26</v>
      </c>
      <c r="B171" s="148" t="s">
        <v>8</v>
      </c>
      <c r="C171" s="148" t="s">
        <v>182</v>
      </c>
      <c r="D171" s="148">
        <v>58</v>
      </c>
      <c r="E171" s="148">
        <v>22</v>
      </c>
      <c r="F171" s="148">
        <v>83</v>
      </c>
      <c r="G171" s="254">
        <v>721.3</v>
      </c>
      <c r="H171" s="253">
        <v>1.4310344827586208</v>
      </c>
      <c r="I171" s="251">
        <v>12.436206896551724</v>
      </c>
      <c r="J171" s="262"/>
    </row>
    <row r="172" spans="1:10" x14ac:dyDescent="0.25">
      <c r="A172" s="168">
        <v>27</v>
      </c>
      <c r="B172" s="148" t="s">
        <v>8</v>
      </c>
      <c r="C172" s="148" t="s">
        <v>183</v>
      </c>
      <c r="D172" s="148">
        <v>22</v>
      </c>
      <c r="E172" s="148">
        <v>9</v>
      </c>
      <c r="F172" s="148">
        <v>31</v>
      </c>
      <c r="G172" s="254">
        <v>148</v>
      </c>
      <c r="H172" s="253">
        <v>1.4090909090909092</v>
      </c>
      <c r="I172" s="251">
        <v>6.7272727272727275</v>
      </c>
      <c r="J172" s="262" t="s">
        <v>990</v>
      </c>
    </row>
    <row r="173" spans="1:10" x14ac:dyDescent="0.25">
      <c r="A173" s="168">
        <v>28</v>
      </c>
      <c r="B173" s="148" t="s">
        <v>178</v>
      </c>
      <c r="C173" s="148" t="s">
        <v>184</v>
      </c>
      <c r="D173" s="148">
        <v>30</v>
      </c>
      <c r="E173" s="148">
        <v>10</v>
      </c>
      <c r="F173" s="148">
        <v>42</v>
      </c>
      <c r="G173" s="254">
        <v>410</v>
      </c>
      <c r="H173" s="253">
        <v>1.4</v>
      </c>
      <c r="I173" s="251">
        <v>13.666666666666666</v>
      </c>
      <c r="J173" s="262"/>
    </row>
    <row r="174" spans="1:10" x14ac:dyDescent="0.25">
      <c r="A174" s="168">
        <v>29</v>
      </c>
      <c r="B174" s="148" t="s">
        <v>21</v>
      </c>
      <c r="C174" s="148" t="s">
        <v>185</v>
      </c>
      <c r="D174" s="148">
        <v>40</v>
      </c>
      <c r="E174" s="148">
        <v>12</v>
      </c>
      <c r="F174" s="148">
        <v>56</v>
      </c>
      <c r="G174" s="254">
        <v>338.5</v>
      </c>
      <c r="H174" s="253">
        <v>1.4</v>
      </c>
      <c r="I174" s="251">
        <v>8.4625000000000004</v>
      </c>
      <c r="J174" s="262"/>
    </row>
    <row r="175" spans="1:10" x14ac:dyDescent="0.25">
      <c r="A175" s="168">
        <v>30</v>
      </c>
      <c r="B175" s="148" t="s">
        <v>8</v>
      </c>
      <c r="C175" s="148" t="s">
        <v>186</v>
      </c>
      <c r="D175" s="148">
        <v>23</v>
      </c>
      <c r="E175" s="148">
        <v>7</v>
      </c>
      <c r="F175" s="148">
        <v>31</v>
      </c>
      <c r="G175" s="254">
        <v>263</v>
      </c>
      <c r="H175" s="253">
        <v>1.3478260869565217</v>
      </c>
      <c r="I175" s="251">
        <v>11.434782608695652</v>
      </c>
      <c r="J175" s="262"/>
    </row>
    <row r="176" spans="1:10" x14ac:dyDescent="0.25">
      <c r="A176" s="168">
        <v>31</v>
      </c>
      <c r="B176" s="148" t="s">
        <v>21</v>
      </c>
      <c r="C176" s="148" t="s">
        <v>187</v>
      </c>
      <c r="D176" s="148">
        <v>23</v>
      </c>
      <c r="E176" s="148">
        <v>6</v>
      </c>
      <c r="F176" s="148">
        <v>30</v>
      </c>
      <c r="G176" s="254">
        <v>300</v>
      </c>
      <c r="H176" s="253">
        <v>1.3043478260869565</v>
      </c>
      <c r="I176" s="251">
        <v>13.043478260869565</v>
      </c>
      <c r="J176" s="262" t="s">
        <v>990</v>
      </c>
    </row>
    <row r="177" spans="1:10" x14ac:dyDescent="0.25">
      <c r="A177" s="168">
        <v>32</v>
      </c>
      <c r="B177" s="171" t="s">
        <v>8</v>
      </c>
      <c r="C177" s="171" t="s">
        <v>188</v>
      </c>
      <c r="D177" s="171">
        <v>49</v>
      </c>
      <c r="E177" s="171">
        <v>15</v>
      </c>
      <c r="F177" s="171">
        <v>63</v>
      </c>
      <c r="G177" s="255">
        <v>404.9</v>
      </c>
      <c r="H177" s="253">
        <v>1.2857142857142858</v>
      </c>
      <c r="I177" s="252">
        <v>8.2632653061224488</v>
      </c>
      <c r="J177" s="293"/>
    </row>
    <row r="178" spans="1:10" x14ac:dyDescent="0.25">
      <c r="A178" s="168">
        <v>33</v>
      </c>
      <c r="B178" s="148" t="s">
        <v>8</v>
      </c>
      <c r="C178" s="148" t="s">
        <v>189</v>
      </c>
      <c r="D178" s="148">
        <v>22</v>
      </c>
      <c r="E178" s="148">
        <v>6</v>
      </c>
      <c r="F178" s="148">
        <v>28</v>
      </c>
      <c r="G178" s="254">
        <v>149</v>
      </c>
      <c r="H178" s="253">
        <v>1.2727272727272727</v>
      </c>
      <c r="I178" s="251">
        <v>6.7727272727272725</v>
      </c>
      <c r="J178" s="262" t="s">
        <v>990</v>
      </c>
    </row>
    <row r="179" spans="1:10" x14ac:dyDescent="0.25">
      <c r="A179" s="168">
        <v>34</v>
      </c>
      <c r="B179" s="148" t="s">
        <v>8</v>
      </c>
      <c r="C179" s="148" t="s">
        <v>190</v>
      </c>
      <c r="D179" s="148">
        <v>30</v>
      </c>
      <c r="E179" s="148">
        <v>11</v>
      </c>
      <c r="F179" s="148">
        <v>38</v>
      </c>
      <c r="G179" s="254">
        <v>147</v>
      </c>
      <c r="H179" s="253">
        <v>1.2666666666666666</v>
      </c>
      <c r="I179" s="251">
        <v>4.9000000000000004</v>
      </c>
      <c r="J179" s="262" t="s">
        <v>990</v>
      </c>
    </row>
    <row r="180" spans="1:10" x14ac:dyDescent="0.25">
      <c r="A180" s="168">
        <v>35</v>
      </c>
      <c r="B180" s="148" t="s">
        <v>8</v>
      </c>
      <c r="C180" s="148" t="s">
        <v>191</v>
      </c>
      <c r="D180" s="148">
        <v>38</v>
      </c>
      <c r="E180" s="148">
        <v>12</v>
      </c>
      <c r="F180" s="148">
        <v>47</v>
      </c>
      <c r="G180" s="254">
        <v>400</v>
      </c>
      <c r="H180" s="253">
        <v>1.236842105263158</v>
      </c>
      <c r="I180" s="251">
        <v>10.526315789473685</v>
      </c>
      <c r="J180" s="262"/>
    </row>
    <row r="181" spans="1:10" x14ac:dyDescent="0.25">
      <c r="A181" s="168">
        <v>36</v>
      </c>
      <c r="B181" s="148" t="s">
        <v>8</v>
      </c>
      <c r="C181" s="148" t="s">
        <v>192</v>
      </c>
      <c r="D181" s="148">
        <v>22</v>
      </c>
      <c r="E181" s="148">
        <v>5</v>
      </c>
      <c r="F181" s="148">
        <v>25</v>
      </c>
      <c r="G181" s="254">
        <v>120</v>
      </c>
      <c r="H181" s="253">
        <v>1.1363636363636365</v>
      </c>
      <c r="I181" s="251">
        <v>5.4545454545454541</v>
      </c>
      <c r="J181" s="262"/>
    </row>
    <row r="182" spans="1:10" x14ac:dyDescent="0.25">
      <c r="A182" s="168">
        <v>37</v>
      </c>
      <c r="B182" s="148" t="s">
        <v>8</v>
      </c>
      <c r="C182" s="148" t="s">
        <v>193</v>
      </c>
      <c r="D182" s="148">
        <v>39</v>
      </c>
      <c r="E182" s="148">
        <v>13</v>
      </c>
      <c r="F182" s="148">
        <v>44</v>
      </c>
      <c r="G182" s="254">
        <v>463</v>
      </c>
      <c r="H182" s="253">
        <v>1.1282051282051282</v>
      </c>
      <c r="I182" s="251">
        <v>11.871794871794872</v>
      </c>
      <c r="J182" s="262"/>
    </row>
    <row r="183" spans="1:10" x14ac:dyDescent="0.25">
      <c r="A183" s="168">
        <v>38</v>
      </c>
      <c r="B183" s="148" t="s">
        <v>8</v>
      </c>
      <c r="C183" s="148" t="s">
        <v>194</v>
      </c>
      <c r="D183" s="148">
        <v>30</v>
      </c>
      <c r="E183" s="148">
        <v>9</v>
      </c>
      <c r="F183" s="148">
        <v>33</v>
      </c>
      <c r="G183" s="254">
        <v>204</v>
      </c>
      <c r="H183" s="253">
        <v>1.1000000000000001</v>
      </c>
      <c r="I183" s="251">
        <v>6.8</v>
      </c>
      <c r="J183" s="262"/>
    </row>
    <row r="184" spans="1:10" x14ac:dyDescent="0.25">
      <c r="A184" s="168">
        <v>39</v>
      </c>
      <c r="B184" s="148" t="s">
        <v>8</v>
      </c>
      <c r="C184" s="148" t="s">
        <v>195</v>
      </c>
      <c r="D184" s="148">
        <v>55</v>
      </c>
      <c r="E184" s="148">
        <v>15</v>
      </c>
      <c r="F184" s="148">
        <v>60</v>
      </c>
      <c r="G184" s="254">
        <v>709</v>
      </c>
      <c r="H184" s="253">
        <v>1.0909090909090908</v>
      </c>
      <c r="I184" s="251">
        <v>12.890909090909091</v>
      </c>
      <c r="J184" s="262"/>
    </row>
    <row r="185" spans="1:10" x14ac:dyDescent="0.25">
      <c r="A185" s="168">
        <v>40</v>
      </c>
      <c r="B185" s="148" t="s">
        <v>196</v>
      </c>
      <c r="C185" s="148" t="s">
        <v>197</v>
      </c>
      <c r="D185" s="148">
        <v>30</v>
      </c>
      <c r="E185" s="148">
        <v>9</v>
      </c>
      <c r="F185" s="148">
        <v>32</v>
      </c>
      <c r="G185" s="254">
        <v>634</v>
      </c>
      <c r="H185" s="253">
        <v>1.0666666666666667</v>
      </c>
      <c r="I185" s="251">
        <v>21.133333333333333</v>
      </c>
      <c r="J185" s="262"/>
    </row>
    <row r="186" spans="1:10" x14ac:dyDescent="0.25">
      <c r="A186" s="168">
        <v>41</v>
      </c>
      <c r="B186" s="148" t="s">
        <v>8</v>
      </c>
      <c r="C186" s="148" t="s">
        <v>198</v>
      </c>
      <c r="D186" s="148">
        <v>50</v>
      </c>
      <c r="E186" s="148">
        <v>13</v>
      </c>
      <c r="F186" s="148">
        <v>53</v>
      </c>
      <c r="G186" s="254">
        <v>453</v>
      </c>
      <c r="H186" s="253">
        <v>1.06</v>
      </c>
      <c r="I186" s="251">
        <v>9.06</v>
      </c>
      <c r="J186" s="262" t="s">
        <v>990</v>
      </c>
    </row>
    <row r="187" spans="1:10" x14ac:dyDescent="0.25">
      <c r="A187" s="168">
        <v>42</v>
      </c>
      <c r="B187" s="148" t="s">
        <v>13</v>
      </c>
      <c r="C187" s="148" t="s">
        <v>199</v>
      </c>
      <c r="D187" s="148">
        <v>23</v>
      </c>
      <c r="E187" s="148">
        <v>7</v>
      </c>
      <c r="F187" s="148">
        <v>24</v>
      </c>
      <c r="G187" s="254">
        <v>36</v>
      </c>
      <c r="H187" s="253">
        <v>1.0434782608695652</v>
      </c>
      <c r="I187" s="251">
        <v>1.5652173913043479</v>
      </c>
      <c r="J187" s="262"/>
    </row>
    <row r="188" spans="1:10" x14ac:dyDescent="0.25">
      <c r="A188" s="168">
        <v>43</v>
      </c>
      <c r="B188" s="148" t="s">
        <v>8</v>
      </c>
      <c r="C188" s="148" t="s">
        <v>200</v>
      </c>
      <c r="D188" s="148">
        <v>60</v>
      </c>
      <c r="E188" s="148">
        <v>13</v>
      </c>
      <c r="F188" s="148">
        <v>62</v>
      </c>
      <c r="G188" s="254">
        <v>427</v>
      </c>
      <c r="H188" s="253">
        <v>1.0333333333333334</v>
      </c>
      <c r="I188" s="251">
        <v>7.1166666666666663</v>
      </c>
      <c r="J188" s="262"/>
    </row>
    <row r="189" spans="1:10" x14ac:dyDescent="0.25">
      <c r="A189" s="168">
        <v>44</v>
      </c>
      <c r="B189" s="148" t="s">
        <v>8</v>
      </c>
      <c r="C189" s="148" t="s">
        <v>201</v>
      </c>
      <c r="D189" s="148">
        <v>48</v>
      </c>
      <c r="E189" s="148">
        <v>12</v>
      </c>
      <c r="F189" s="148">
        <v>49</v>
      </c>
      <c r="G189" s="254">
        <v>545</v>
      </c>
      <c r="H189" s="253">
        <v>1.0208333333333333</v>
      </c>
      <c r="I189" s="251">
        <v>11.354166666666666</v>
      </c>
      <c r="J189" s="262"/>
    </row>
    <row r="190" spans="1:10" x14ac:dyDescent="0.25">
      <c r="A190" s="168">
        <v>45</v>
      </c>
      <c r="B190" s="148" t="s">
        <v>8</v>
      </c>
      <c r="C190" s="148" t="s">
        <v>202</v>
      </c>
      <c r="D190" s="148">
        <v>22</v>
      </c>
      <c r="E190" s="148">
        <v>5</v>
      </c>
      <c r="F190" s="148">
        <v>22</v>
      </c>
      <c r="G190" s="254">
        <v>139</v>
      </c>
      <c r="H190" s="253">
        <v>1</v>
      </c>
      <c r="I190" s="251">
        <v>6.3181818181818183</v>
      </c>
      <c r="J190" s="262"/>
    </row>
    <row r="191" spans="1:10" x14ac:dyDescent="0.25">
      <c r="A191" s="168">
        <v>46</v>
      </c>
      <c r="B191" s="148" t="s">
        <v>8</v>
      </c>
      <c r="C191" s="148" t="s">
        <v>203</v>
      </c>
      <c r="D191" s="148">
        <v>30</v>
      </c>
      <c r="E191" s="148">
        <v>7</v>
      </c>
      <c r="F191" s="148">
        <v>30</v>
      </c>
      <c r="G191" s="254">
        <v>174</v>
      </c>
      <c r="H191" s="253">
        <v>1</v>
      </c>
      <c r="I191" s="251">
        <v>5.8</v>
      </c>
      <c r="J191" s="262"/>
    </row>
    <row r="192" spans="1:10" x14ac:dyDescent="0.25">
      <c r="A192" s="168">
        <v>47</v>
      </c>
      <c r="B192" s="148" t="s">
        <v>13</v>
      </c>
      <c r="C192" s="148" t="s">
        <v>204</v>
      </c>
      <c r="D192" s="148">
        <v>31</v>
      </c>
      <c r="E192" s="148">
        <v>7</v>
      </c>
      <c r="F192" s="148">
        <v>30</v>
      </c>
      <c r="G192" s="254">
        <v>173.5</v>
      </c>
      <c r="H192" s="253">
        <v>0.967741935483871</v>
      </c>
      <c r="I192" s="251">
        <v>5.596774193548387</v>
      </c>
      <c r="J192" s="262"/>
    </row>
    <row r="193" spans="1:10" x14ac:dyDescent="0.25">
      <c r="A193" s="168">
        <v>48</v>
      </c>
      <c r="B193" s="148" t="s">
        <v>8</v>
      </c>
      <c r="C193" s="148" t="s">
        <v>205</v>
      </c>
      <c r="D193" s="148">
        <v>28</v>
      </c>
      <c r="E193" s="148">
        <v>7</v>
      </c>
      <c r="F193" s="148">
        <v>27</v>
      </c>
      <c r="G193" s="254">
        <v>272</v>
      </c>
      <c r="H193" s="253">
        <v>0.9642857142857143</v>
      </c>
      <c r="I193" s="251">
        <v>9.7142857142857135</v>
      </c>
      <c r="J193" s="262"/>
    </row>
    <row r="194" spans="1:10" x14ac:dyDescent="0.25">
      <c r="A194" s="168">
        <v>49</v>
      </c>
      <c r="B194" s="148" t="s">
        <v>8</v>
      </c>
      <c r="C194" s="148" t="s">
        <v>206</v>
      </c>
      <c r="D194" s="148">
        <v>26</v>
      </c>
      <c r="E194" s="148">
        <v>5</v>
      </c>
      <c r="F194" s="148">
        <v>25</v>
      </c>
      <c r="G194" s="254">
        <v>240</v>
      </c>
      <c r="H194" s="253">
        <v>0.96153846153846156</v>
      </c>
      <c r="I194" s="251">
        <v>9.2307692307692299</v>
      </c>
      <c r="J194" s="262"/>
    </row>
    <row r="195" spans="1:10" x14ac:dyDescent="0.25">
      <c r="A195" s="168">
        <v>50</v>
      </c>
      <c r="B195" s="148" t="s">
        <v>8</v>
      </c>
      <c r="C195" s="148" t="s">
        <v>207</v>
      </c>
      <c r="D195" s="148">
        <v>53</v>
      </c>
      <c r="E195" s="148">
        <v>12</v>
      </c>
      <c r="F195" s="148">
        <v>50</v>
      </c>
      <c r="G195" s="254">
        <v>613</v>
      </c>
      <c r="H195" s="253">
        <v>0.94339622641509435</v>
      </c>
      <c r="I195" s="251">
        <v>11.566037735849056</v>
      </c>
      <c r="J195" s="262" t="s">
        <v>990</v>
      </c>
    </row>
    <row r="196" spans="1:10" x14ac:dyDescent="0.25">
      <c r="A196" s="168">
        <v>51</v>
      </c>
      <c r="B196" s="148" t="s">
        <v>8</v>
      </c>
      <c r="C196" s="148" t="s">
        <v>208</v>
      </c>
      <c r="D196" s="148">
        <v>30</v>
      </c>
      <c r="E196" s="148">
        <v>7</v>
      </c>
      <c r="F196" s="148">
        <v>28</v>
      </c>
      <c r="G196" s="254">
        <v>289</v>
      </c>
      <c r="H196" s="253">
        <v>0.93333333333333335</v>
      </c>
      <c r="I196" s="251">
        <v>9.6333333333333329</v>
      </c>
      <c r="J196" s="262" t="s">
        <v>990</v>
      </c>
    </row>
    <row r="197" spans="1:10" x14ac:dyDescent="0.25">
      <c r="A197" s="168">
        <v>52</v>
      </c>
      <c r="B197" s="148" t="s">
        <v>8</v>
      </c>
      <c r="C197" s="171" t="s">
        <v>209</v>
      </c>
      <c r="D197" s="148">
        <v>100</v>
      </c>
      <c r="E197" s="148">
        <v>22</v>
      </c>
      <c r="F197" s="148">
        <v>93</v>
      </c>
      <c r="G197" s="254">
        <v>509.5</v>
      </c>
      <c r="H197" s="253">
        <v>0.93</v>
      </c>
      <c r="I197" s="251">
        <v>5.0949999999999998</v>
      </c>
      <c r="J197" s="262"/>
    </row>
    <row r="198" spans="1:10" x14ac:dyDescent="0.25">
      <c r="A198" s="168">
        <v>53</v>
      </c>
      <c r="B198" s="148" t="s">
        <v>35</v>
      </c>
      <c r="C198" s="148" t="s">
        <v>210</v>
      </c>
      <c r="D198" s="148">
        <v>22</v>
      </c>
      <c r="E198" s="148">
        <v>5</v>
      </c>
      <c r="F198" s="148">
        <v>20</v>
      </c>
      <c r="G198" s="254">
        <v>172</v>
      </c>
      <c r="H198" s="253">
        <v>0.90909090909090906</v>
      </c>
      <c r="I198" s="251">
        <v>7.8181818181818183</v>
      </c>
      <c r="J198" s="262"/>
    </row>
    <row r="199" spans="1:10" x14ac:dyDescent="0.25">
      <c r="A199" s="168">
        <v>54</v>
      </c>
      <c r="B199" s="148" t="s">
        <v>8</v>
      </c>
      <c r="C199" s="148" t="s">
        <v>211</v>
      </c>
      <c r="D199" s="148">
        <v>30</v>
      </c>
      <c r="E199" s="148">
        <v>6</v>
      </c>
      <c r="F199" s="148">
        <v>27</v>
      </c>
      <c r="G199" s="254">
        <v>145</v>
      </c>
      <c r="H199" s="253">
        <v>0.9</v>
      </c>
      <c r="I199" s="251">
        <v>4.833333333333333</v>
      </c>
      <c r="J199" s="262"/>
    </row>
    <row r="200" spans="1:10" x14ac:dyDescent="0.25">
      <c r="A200" s="168">
        <v>55</v>
      </c>
      <c r="B200" s="148" t="s">
        <v>212</v>
      </c>
      <c r="C200" s="148" t="s">
        <v>213</v>
      </c>
      <c r="D200" s="148">
        <v>38</v>
      </c>
      <c r="E200" s="148">
        <v>9</v>
      </c>
      <c r="F200" s="148">
        <v>32</v>
      </c>
      <c r="G200" s="254">
        <v>288</v>
      </c>
      <c r="H200" s="253">
        <v>0.84210526315789469</v>
      </c>
      <c r="I200" s="251">
        <v>7.5789473684210522</v>
      </c>
      <c r="J200" s="262"/>
    </row>
    <row r="201" spans="1:10" x14ac:dyDescent="0.25">
      <c r="A201" s="168">
        <v>56</v>
      </c>
      <c r="B201" s="148" t="s">
        <v>8</v>
      </c>
      <c r="C201" s="148" t="s">
        <v>214</v>
      </c>
      <c r="D201" s="148">
        <v>25</v>
      </c>
      <c r="E201" s="148">
        <v>4</v>
      </c>
      <c r="F201" s="148">
        <v>20</v>
      </c>
      <c r="G201" s="254">
        <v>315</v>
      </c>
      <c r="H201" s="253">
        <v>0.8</v>
      </c>
      <c r="I201" s="251">
        <v>12.6</v>
      </c>
      <c r="J201" s="262"/>
    </row>
    <row r="202" spans="1:10" x14ac:dyDescent="0.25">
      <c r="A202" s="168">
        <v>57</v>
      </c>
      <c r="B202" s="148" t="s">
        <v>8</v>
      </c>
      <c r="C202" s="148" t="s">
        <v>215</v>
      </c>
      <c r="D202" s="148">
        <v>50</v>
      </c>
      <c r="E202" s="148">
        <v>9</v>
      </c>
      <c r="F202" s="148">
        <v>40</v>
      </c>
      <c r="G202" s="254">
        <v>284</v>
      </c>
      <c r="H202" s="253">
        <v>0.8</v>
      </c>
      <c r="I202" s="251">
        <v>5.68</v>
      </c>
      <c r="J202" s="262"/>
    </row>
    <row r="203" spans="1:10" x14ac:dyDescent="0.25">
      <c r="A203" s="168">
        <v>58</v>
      </c>
      <c r="B203" s="148" t="s">
        <v>35</v>
      </c>
      <c r="C203" s="148" t="s">
        <v>216</v>
      </c>
      <c r="D203" s="148">
        <v>41</v>
      </c>
      <c r="E203" s="148">
        <v>11</v>
      </c>
      <c r="F203" s="148">
        <v>32</v>
      </c>
      <c r="G203" s="254">
        <v>578</v>
      </c>
      <c r="H203" s="253">
        <v>0.78048780487804881</v>
      </c>
      <c r="I203" s="251">
        <v>14.097560975609756</v>
      </c>
      <c r="J203" s="262" t="s">
        <v>990</v>
      </c>
    </row>
    <row r="204" spans="1:10" x14ac:dyDescent="0.25">
      <c r="A204" s="168">
        <v>59</v>
      </c>
      <c r="B204" s="148" t="s">
        <v>21</v>
      </c>
      <c r="C204" s="148" t="s">
        <v>217</v>
      </c>
      <c r="D204" s="148">
        <v>25</v>
      </c>
      <c r="E204" s="148">
        <v>7</v>
      </c>
      <c r="F204" s="148">
        <v>19</v>
      </c>
      <c r="G204" s="254">
        <v>231</v>
      </c>
      <c r="H204" s="253">
        <v>0.76</v>
      </c>
      <c r="I204" s="251">
        <v>9.24</v>
      </c>
      <c r="J204" s="262"/>
    </row>
    <row r="205" spans="1:10" x14ac:dyDescent="0.25">
      <c r="A205" s="168">
        <v>60</v>
      </c>
      <c r="B205" s="148" t="s">
        <v>8</v>
      </c>
      <c r="C205" s="148" t="s">
        <v>218</v>
      </c>
      <c r="D205" s="148">
        <v>50</v>
      </c>
      <c r="E205" s="148">
        <v>11</v>
      </c>
      <c r="F205" s="148">
        <v>38</v>
      </c>
      <c r="G205" s="254">
        <v>335</v>
      </c>
      <c r="H205" s="253">
        <v>0.76</v>
      </c>
      <c r="I205" s="251">
        <v>6.7</v>
      </c>
      <c r="J205" s="262"/>
    </row>
    <row r="206" spans="1:10" x14ac:dyDescent="0.25">
      <c r="A206" s="168">
        <v>61</v>
      </c>
      <c r="B206" s="148" t="s">
        <v>8</v>
      </c>
      <c r="C206" s="148" t="s">
        <v>219</v>
      </c>
      <c r="D206" s="148">
        <v>37</v>
      </c>
      <c r="E206" s="148">
        <v>8</v>
      </c>
      <c r="F206" s="148">
        <v>28</v>
      </c>
      <c r="G206" s="254">
        <v>254</v>
      </c>
      <c r="H206" s="253">
        <v>0.7567567567567568</v>
      </c>
      <c r="I206" s="251">
        <v>6.8648648648648649</v>
      </c>
      <c r="J206" s="262"/>
    </row>
    <row r="207" spans="1:10" x14ac:dyDescent="0.25">
      <c r="A207" s="168">
        <v>62</v>
      </c>
      <c r="B207" s="148" t="s">
        <v>8</v>
      </c>
      <c r="C207" s="148" t="s">
        <v>220</v>
      </c>
      <c r="D207" s="148">
        <v>35</v>
      </c>
      <c r="E207" s="148">
        <v>5</v>
      </c>
      <c r="F207" s="148">
        <v>26</v>
      </c>
      <c r="G207" s="254">
        <v>120</v>
      </c>
      <c r="H207" s="253">
        <v>0.74285714285714288</v>
      </c>
      <c r="I207" s="251">
        <v>3.4285714285714284</v>
      </c>
      <c r="J207" s="262"/>
    </row>
    <row r="208" spans="1:10" x14ac:dyDescent="0.25">
      <c r="A208" s="168">
        <v>63</v>
      </c>
      <c r="B208" s="148" t="s">
        <v>8</v>
      </c>
      <c r="C208" s="148" t="s">
        <v>221</v>
      </c>
      <c r="D208" s="148">
        <v>26</v>
      </c>
      <c r="E208" s="148">
        <v>6</v>
      </c>
      <c r="F208" s="148">
        <v>19</v>
      </c>
      <c r="G208" s="254">
        <v>109</v>
      </c>
      <c r="H208" s="253">
        <v>0.73076923076923073</v>
      </c>
      <c r="I208" s="251">
        <v>4.1923076923076925</v>
      </c>
      <c r="J208" s="262" t="s">
        <v>990</v>
      </c>
    </row>
    <row r="209" spans="1:10" x14ac:dyDescent="0.25">
      <c r="A209" s="168">
        <v>64</v>
      </c>
      <c r="B209" s="148" t="s">
        <v>145</v>
      </c>
      <c r="C209" s="148" t="s">
        <v>222</v>
      </c>
      <c r="D209" s="148">
        <v>40</v>
      </c>
      <c r="E209" s="148">
        <v>8</v>
      </c>
      <c r="F209" s="148">
        <v>29</v>
      </c>
      <c r="G209" s="254">
        <v>185</v>
      </c>
      <c r="H209" s="253">
        <v>0.72499999999999998</v>
      </c>
      <c r="I209" s="251">
        <v>4.625</v>
      </c>
      <c r="J209" s="262"/>
    </row>
    <row r="210" spans="1:10" x14ac:dyDescent="0.25">
      <c r="A210" s="168">
        <v>65</v>
      </c>
      <c r="B210" s="148" t="s">
        <v>16</v>
      </c>
      <c r="C210" s="148" t="s">
        <v>223</v>
      </c>
      <c r="D210" s="148">
        <v>42</v>
      </c>
      <c r="E210" s="148">
        <v>8</v>
      </c>
      <c r="F210" s="148">
        <v>29</v>
      </c>
      <c r="G210" s="254">
        <v>150</v>
      </c>
      <c r="H210" s="253">
        <v>0.69047619047619047</v>
      </c>
      <c r="I210" s="251">
        <v>3.5714285714285716</v>
      </c>
      <c r="J210" s="262"/>
    </row>
    <row r="211" spans="1:10" x14ac:dyDescent="0.25">
      <c r="A211" s="168">
        <v>66</v>
      </c>
      <c r="B211" s="148" t="s">
        <v>8</v>
      </c>
      <c r="C211" s="148" t="s">
        <v>224</v>
      </c>
      <c r="D211" s="148">
        <v>45</v>
      </c>
      <c r="E211" s="148">
        <v>7</v>
      </c>
      <c r="F211" s="148">
        <v>31</v>
      </c>
      <c r="G211" s="254">
        <v>250</v>
      </c>
      <c r="H211" s="253">
        <v>0.68888888888888888</v>
      </c>
      <c r="I211" s="251">
        <v>5.5555555555555554</v>
      </c>
      <c r="J211" s="262"/>
    </row>
    <row r="212" spans="1:10" x14ac:dyDescent="0.25">
      <c r="A212" s="168">
        <v>67</v>
      </c>
      <c r="B212" s="148" t="s">
        <v>8</v>
      </c>
      <c r="C212" s="148" t="s">
        <v>225</v>
      </c>
      <c r="D212" s="148">
        <v>49</v>
      </c>
      <c r="E212" s="148">
        <v>8</v>
      </c>
      <c r="F212" s="148">
        <v>33</v>
      </c>
      <c r="G212" s="254">
        <v>315.5</v>
      </c>
      <c r="H212" s="253">
        <v>0.67346938775510201</v>
      </c>
      <c r="I212" s="251">
        <v>6.4387755102040813</v>
      </c>
      <c r="J212" s="262"/>
    </row>
    <row r="213" spans="1:10" x14ac:dyDescent="0.25">
      <c r="A213" s="168">
        <v>68</v>
      </c>
      <c r="B213" s="148" t="s">
        <v>16</v>
      </c>
      <c r="C213" s="148" t="s">
        <v>226</v>
      </c>
      <c r="D213" s="148">
        <v>27</v>
      </c>
      <c r="E213" s="148">
        <v>6</v>
      </c>
      <c r="F213" s="148">
        <v>18</v>
      </c>
      <c r="G213" s="254">
        <v>93.5</v>
      </c>
      <c r="H213" s="253">
        <v>0.66666666666666663</v>
      </c>
      <c r="I213" s="251">
        <v>3.4629629629629628</v>
      </c>
      <c r="J213" s="262"/>
    </row>
    <row r="214" spans="1:10" x14ac:dyDescent="0.25">
      <c r="A214" s="168">
        <v>69</v>
      </c>
      <c r="B214" s="148" t="s">
        <v>8</v>
      </c>
      <c r="C214" s="148" t="s">
        <v>227</v>
      </c>
      <c r="D214" s="148">
        <v>40</v>
      </c>
      <c r="E214" s="148">
        <v>7</v>
      </c>
      <c r="F214" s="148">
        <v>26</v>
      </c>
      <c r="G214" s="254">
        <v>329</v>
      </c>
      <c r="H214" s="253">
        <v>0.65</v>
      </c>
      <c r="I214" s="251">
        <v>8.2249999999999996</v>
      </c>
      <c r="J214" s="262"/>
    </row>
    <row r="215" spans="1:10" x14ac:dyDescent="0.25">
      <c r="A215" s="168">
        <v>70</v>
      </c>
      <c r="B215" s="148" t="s">
        <v>8</v>
      </c>
      <c r="C215" s="148" t="s">
        <v>228</v>
      </c>
      <c r="D215" s="148">
        <v>80</v>
      </c>
      <c r="E215" s="148">
        <v>13</v>
      </c>
      <c r="F215" s="148">
        <v>52</v>
      </c>
      <c r="G215" s="254">
        <v>432.5</v>
      </c>
      <c r="H215" s="253">
        <v>0.65</v>
      </c>
      <c r="I215" s="251">
        <v>5.40625</v>
      </c>
      <c r="J215" s="262"/>
    </row>
    <row r="216" spans="1:10" x14ac:dyDescent="0.25">
      <c r="A216" s="168">
        <v>71</v>
      </c>
      <c r="B216" s="148" t="s">
        <v>8</v>
      </c>
      <c r="C216" s="148" t="s">
        <v>229</v>
      </c>
      <c r="D216" s="148">
        <v>100</v>
      </c>
      <c r="E216" s="148">
        <v>16</v>
      </c>
      <c r="F216" s="148">
        <v>65</v>
      </c>
      <c r="G216" s="254">
        <v>459</v>
      </c>
      <c r="H216" s="253">
        <v>0.65</v>
      </c>
      <c r="I216" s="251">
        <v>4.59</v>
      </c>
      <c r="J216" s="262"/>
    </row>
    <row r="217" spans="1:10" x14ac:dyDescent="0.25">
      <c r="A217" s="168">
        <v>72</v>
      </c>
      <c r="B217" s="148" t="s">
        <v>16</v>
      </c>
      <c r="C217" s="148" t="s">
        <v>230</v>
      </c>
      <c r="D217" s="148">
        <v>40</v>
      </c>
      <c r="E217" s="148">
        <v>6</v>
      </c>
      <c r="F217" s="148">
        <v>26</v>
      </c>
      <c r="G217" s="254">
        <v>72</v>
      </c>
      <c r="H217" s="253">
        <v>0.65</v>
      </c>
      <c r="I217" s="251">
        <v>1.8</v>
      </c>
      <c r="J217" s="262"/>
    </row>
    <row r="218" spans="1:10" x14ac:dyDescent="0.25">
      <c r="A218" s="168">
        <v>73</v>
      </c>
      <c r="B218" s="148" t="s">
        <v>58</v>
      </c>
      <c r="C218" s="148" t="s">
        <v>231</v>
      </c>
      <c r="D218" s="148">
        <v>42</v>
      </c>
      <c r="E218" s="148">
        <v>6</v>
      </c>
      <c r="F218" s="148">
        <v>26</v>
      </c>
      <c r="G218" s="254">
        <v>620</v>
      </c>
      <c r="H218" s="253">
        <v>0.61904761904761907</v>
      </c>
      <c r="I218" s="251">
        <v>14.761904761904763</v>
      </c>
      <c r="J218" s="262" t="s">
        <v>990</v>
      </c>
    </row>
    <row r="219" spans="1:10" x14ac:dyDescent="0.25">
      <c r="A219" s="168">
        <v>74</v>
      </c>
      <c r="B219" s="148" t="s">
        <v>13</v>
      </c>
      <c r="C219" s="148" t="s">
        <v>232</v>
      </c>
      <c r="D219" s="148">
        <v>55</v>
      </c>
      <c r="E219" s="148">
        <v>7</v>
      </c>
      <c r="F219" s="148">
        <v>33</v>
      </c>
      <c r="G219" s="254">
        <v>536.5</v>
      </c>
      <c r="H219" s="253">
        <v>0.6</v>
      </c>
      <c r="I219" s="251">
        <v>9.754545454545454</v>
      </c>
      <c r="J219" s="262"/>
    </row>
    <row r="220" spans="1:10" x14ac:dyDescent="0.25">
      <c r="A220" s="168">
        <v>75</v>
      </c>
      <c r="B220" s="148" t="s">
        <v>178</v>
      </c>
      <c r="C220" s="148" t="s">
        <v>233</v>
      </c>
      <c r="D220" s="148">
        <v>35</v>
      </c>
      <c r="E220" s="148">
        <v>6</v>
      </c>
      <c r="F220" s="148">
        <v>21</v>
      </c>
      <c r="G220" s="254">
        <v>255</v>
      </c>
      <c r="H220" s="253">
        <v>0.6</v>
      </c>
      <c r="I220" s="251">
        <v>7.2857142857142856</v>
      </c>
      <c r="J220" s="262"/>
    </row>
    <row r="221" spans="1:10" x14ac:dyDescent="0.25">
      <c r="A221" s="168">
        <v>76</v>
      </c>
      <c r="B221" s="148" t="s">
        <v>8</v>
      </c>
      <c r="C221" s="148" t="s">
        <v>234</v>
      </c>
      <c r="D221" s="148">
        <v>27</v>
      </c>
      <c r="E221" s="148">
        <v>4</v>
      </c>
      <c r="F221" s="148">
        <v>16</v>
      </c>
      <c r="G221" s="254">
        <v>169</v>
      </c>
      <c r="H221" s="253">
        <v>0.59259259259259256</v>
      </c>
      <c r="I221" s="251">
        <v>6.2592592592592595</v>
      </c>
      <c r="J221" s="262"/>
    </row>
    <row r="222" spans="1:10" x14ac:dyDescent="0.25">
      <c r="A222" s="168">
        <v>77</v>
      </c>
      <c r="B222" s="148" t="s">
        <v>8</v>
      </c>
      <c r="C222" s="148" t="s">
        <v>235</v>
      </c>
      <c r="D222" s="148">
        <v>100</v>
      </c>
      <c r="E222" s="148">
        <v>15</v>
      </c>
      <c r="F222" s="148">
        <v>58</v>
      </c>
      <c r="G222" s="254">
        <v>865</v>
      </c>
      <c r="H222" s="253">
        <v>0.57999999999999996</v>
      </c>
      <c r="I222" s="251">
        <v>8.65</v>
      </c>
      <c r="J222" s="262"/>
    </row>
    <row r="223" spans="1:10" x14ac:dyDescent="0.25">
      <c r="A223" s="168">
        <v>78</v>
      </c>
      <c r="B223" s="148" t="s">
        <v>13</v>
      </c>
      <c r="C223" s="148" t="s">
        <v>236</v>
      </c>
      <c r="D223" s="148">
        <v>39</v>
      </c>
      <c r="E223" s="148">
        <v>7</v>
      </c>
      <c r="F223" s="148">
        <v>22</v>
      </c>
      <c r="G223" s="254">
        <v>219.8</v>
      </c>
      <c r="H223" s="253">
        <v>0.5641025641025641</v>
      </c>
      <c r="I223" s="251">
        <v>5.6358974358974363</v>
      </c>
      <c r="J223" s="262"/>
    </row>
    <row r="224" spans="1:10" x14ac:dyDescent="0.25">
      <c r="A224" s="168">
        <v>79</v>
      </c>
      <c r="B224" s="148" t="s">
        <v>8</v>
      </c>
      <c r="C224" s="148" t="s">
        <v>237</v>
      </c>
      <c r="D224" s="148">
        <v>21</v>
      </c>
      <c r="E224" s="148">
        <v>4</v>
      </c>
      <c r="F224" s="148">
        <v>10</v>
      </c>
      <c r="G224" s="254">
        <v>170.5</v>
      </c>
      <c r="H224" s="253">
        <v>0.47619047619047616</v>
      </c>
      <c r="I224" s="251">
        <v>8.1190476190476186</v>
      </c>
      <c r="J224" s="262" t="s">
        <v>990</v>
      </c>
    </row>
    <row r="225" spans="1:10" x14ac:dyDescent="0.25">
      <c r="A225" s="168">
        <v>80</v>
      </c>
      <c r="B225" s="148" t="s">
        <v>8</v>
      </c>
      <c r="C225" s="148" t="s">
        <v>238</v>
      </c>
      <c r="D225" s="148">
        <v>72</v>
      </c>
      <c r="E225" s="148">
        <v>8</v>
      </c>
      <c r="F225" s="148">
        <v>34</v>
      </c>
      <c r="G225" s="254">
        <v>264</v>
      </c>
      <c r="H225" s="253">
        <v>0.47222222222222221</v>
      </c>
      <c r="I225" s="251">
        <v>3.6666666666666665</v>
      </c>
      <c r="J225" s="262"/>
    </row>
    <row r="226" spans="1:10" x14ac:dyDescent="0.25">
      <c r="A226" s="168">
        <v>81</v>
      </c>
      <c r="B226" s="148" t="s">
        <v>8</v>
      </c>
      <c r="C226" s="148" t="s">
        <v>239</v>
      </c>
      <c r="D226" s="148">
        <v>37</v>
      </c>
      <c r="E226" s="148">
        <v>4</v>
      </c>
      <c r="F226" s="148">
        <v>17</v>
      </c>
      <c r="G226" s="254">
        <v>190</v>
      </c>
      <c r="H226" s="253">
        <v>0.45945945945945948</v>
      </c>
      <c r="I226" s="251">
        <v>5.1351351351351351</v>
      </c>
      <c r="J226" s="262"/>
    </row>
    <row r="227" spans="1:10" x14ac:dyDescent="0.25">
      <c r="A227" s="168">
        <v>82</v>
      </c>
      <c r="B227" s="148" t="s">
        <v>13</v>
      </c>
      <c r="C227" s="148" t="s">
        <v>240</v>
      </c>
      <c r="D227" s="148">
        <v>22</v>
      </c>
      <c r="E227" s="148">
        <v>2</v>
      </c>
      <c r="F227" s="148">
        <v>10</v>
      </c>
      <c r="G227" s="254">
        <v>20</v>
      </c>
      <c r="H227" s="253">
        <v>0.45454545454545453</v>
      </c>
      <c r="I227" s="251">
        <v>0.90909090909090906</v>
      </c>
      <c r="J227" s="262"/>
    </row>
    <row r="228" spans="1:10" x14ac:dyDescent="0.25">
      <c r="A228" s="168">
        <v>83</v>
      </c>
      <c r="B228" s="148" t="s">
        <v>8</v>
      </c>
      <c r="C228" s="148" t="s">
        <v>241</v>
      </c>
      <c r="D228" s="148">
        <v>100</v>
      </c>
      <c r="E228" s="148">
        <v>12</v>
      </c>
      <c r="F228" s="148">
        <v>45</v>
      </c>
      <c r="G228" s="254">
        <v>425</v>
      </c>
      <c r="H228" s="253">
        <v>0.45</v>
      </c>
      <c r="I228" s="251">
        <v>4.25</v>
      </c>
      <c r="J228" s="262"/>
    </row>
    <row r="229" spans="1:10" x14ac:dyDescent="0.25">
      <c r="A229" s="168">
        <v>84</v>
      </c>
      <c r="B229" s="148" t="s">
        <v>8</v>
      </c>
      <c r="C229" s="148" t="s">
        <v>242</v>
      </c>
      <c r="D229" s="148">
        <v>50</v>
      </c>
      <c r="E229" s="148">
        <v>5</v>
      </c>
      <c r="F229" s="148">
        <v>22</v>
      </c>
      <c r="G229" s="254">
        <v>346</v>
      </c>
      <c r="H229" s="253">
        <v>0.44</v>
      </c>
      <c r="I229" s="251">
        <v>6.92</v>
      </c>
      <c r="J229" s="262" t="s">
        <v>990</v>
      </c>
    </row>
    <row r="230" spans="1:10" x14ac:dyDescent="0.25">
      <c r="A230" s="168">
        <v>85</v>
      </c>
      <c r="B230" s="148" t="s">
        <v>13</v>
      </c>
      <c r="C230" s="148" t="s">
        <v>243</v>
      </c>
      <c r="D230" s="148">
        <v>40</v>
      </c>
      <c r="E230" s="148">
        <v>3</v>
      </c>
      <c r="F230" s="148">
        <v>15</v>
      </c>
      <c r="G230" s="254">
        <v>90</v>
      </c>
      <c r="H230" s="253">
        <v>0.375</v>
      </c>
      <c r="I230" s="251">
        <v>2.25</v>
      </c>
      <c r="J230" s="262"/>
    </row>
    <row r="231" spans="1:10" x14ac:dyDescent="0.25">
      <c r="A231" s="168">
        <v>86</v>
      </c>
      <c r="B231" s="148" t="s">
        <v>43</v>
      </c>
      <c r="C231" s="148" t="s">
        <v>244</v>
      </c>
      <c r="D231" s="148">
        <v>30</v>
      </c>
      <c r="E231" s="148">
        <v>3</v>
      </c>
      <c r="F231" s="148">
        <v>11</v>
      </c>
      <c r="G231" s="254">
        <v>275</v>
      </c>
      <c r="H231" s="253">
        <v>0.36666666666666664</v>
      </c>
      <c r="I231" s="251">
        <v>9.1666666666666661</v>
      </c>
      <c r="J231" s="262"/>
    </row>
    <row r="232" spans="1:10" x14ac:dyDescent="0.25">
      <c r="A232" s="168">
        <v>87</v>
      </c>
      <c r="B232" s="148" t="s">
        <v>8</v>
      </c>
      <c r="C232" s="148" t="s">
        <v>245</v>
      </c>
      <c r="D232" s="148">
        <v>50</v>
      </c>
      <c r="E232" s="148">
        <v>4</v>
      </c>
      <c r="F232" s="148">
        <v>18</v>
      </c>
      <c r="G232" s="254">
        <v>59</v>
      </c>
      <c r="H232" s="253">
        <v>0.36</v>
      </c>
      <c r="I232" s="251">
        <v>1.18</v>
      </c>
      <c r="J232" s="262"/>
    </row>
    <row r="233" spans="1:10" x14ac:dyDescent="0.25">
      <c r="A233" s="168">
        <v>88</v>
      </c>
      <c r="B233" s="148" t="s">
        <v>8</v>
      </c>
      <c r="C233" s="148" t="s">
        <v>246</v>
      </c>
      <c r="D233" s="148">
        <v>50</v>
      </c>
      <c r="E233" s="148">
        <v>5</v>
      </c>
      <c r="F233" s="148">
        <v>18</v>
      </c>
      <c r="G233" s="254">
        <v>59</v>
      </c>
      <c r="H233" s="253">
        <v>0.36</v>
      </c>
      <c r="I233" s="251">
        <v>1.18</v>
      </c>
      <c r="J233" s="262"/>
    </row>
    <row r="234" spans="1:10" x14ac:dyDescent="0.25">
      <c r="A234" s="168">
        <v>89</v>
      </c>
      <c r="B234" s="148" t="s">
        <v>35</v>
      </c>
      <c r="C234" s="148" t="s">
        <v>247</v>
      </c>
      <c r="D234" s="148">
        <v>70</v>
      </c>
      <c r="E234" s="148">
        <v>12</v>
      </c>
      <c r="F234" s="148">
        <v>24</v>
      </c>
      <c r="G234" s="254">
        <v>232</v>
      </c>
      <c r="H234" s="253">
        <v>0.34285714285714286</v>
      </c>
      <c r="I234" s="251">
        <v>3.3142857142857145</v>
      </c>
      <c r="J234" s="262"/>
    </row>
    <row r="235" spans="1:10" x14ac:dyDescent="0.25">
      <c r="A235" s="168">
        <v>90</v>
      </c>
      <c r="B235" s="148" t="s">
        <v>8</v>
      </c>
      <c r="C235" s="148" t="s">
        <v>248</v>
      </c>
      <c r="D235" s="148">
        <v>28</v>
      </c>
      <c r="E235" s="148">
        <v>2</v>
      </c>
      <c r="F235" s="148">
        <v>9</v>
      </c>
      <c r="G235" s="254">
        <v>44.5</v>
      </c>
      <c r="H235" s="253">
        <v>0.32142857142857145</v>
      </c>
      <c r="I235" s="251">
        <v>1.5892857142857142</v>
      </c>
      <c r="J235" s="262" t="s">
        <v>990</v>
      </c>
    </row>
    <row r="236" spans="1:10" x14ac:dyDescent="0.25">
      <c r="A236" s="168">
        <v>91</v>
      </c>
      <c r="B236" s="148" t="s">
        <v>16</v>
      </c>
      <c r="C236" s="148" t="s">
        <v>249</v>
      </c>
      <c r="D236" s="148">
        <v>25</v>
      </c>
      <c r="E236" s="148">
        <v>3</v>
      </c>
      <c r="F236" s="148">
        <v>8</v>
      </c>
      <c r="G236" s="254">
        <v>150</v>
      </c>
      <c r="H236" s="253">
        <v>0.32</v>
      </c>
      <c r="I236" s="251">
        <v>6</v>
      </c>
      <c r="J236" s="262" t="s">
        <v>990</v>
      </c>
    </row>
    <row r="237" spans="1:10" x14ac:dyDescent="0.25">
      <c r="A237" s="168">
        <v>92</v>
      </c>
      <c r="B237" s="148" t="s">
        <v>35</v>
      </c>
      <c r="C237" s="148" t="s">
        <v>250</v>
      </c>
      <c r="D237" s="148">
        <v>86</v>
      </c>
      <c r="E237" s="148">
        <v>7</v>
      </c>
      <c r="F237" s="148">
        <v>27</v>
      </c>
      <c r="G237" s="254">
        <v>165</v>
      </c>
      <c r="H237" s="253">
        <v>0.31395348837209303</v>
      </c>
      <c r="I237" s="251">
        <v>1.9186046511627908</v>
      </c>
      <c r="J237" s="262"/>
    </row>
    <row r="238" spans="1:10" x14ac:dyDescent="0.25">
      <c r="A238" s="168">
        <v>93</v>
      </c>
      <c r="B238" s="148" t="s">
        <v>8</v>
      </c>
      <c r="C238" s="148" t="s">
        <v>251</v>
      </c>
      <c r="D238" s="148">
        <v>75</v>
      </c>
      <c r="E238" s="148">
        <v>9</v>
      </c>
      <c r="F238" s="148">
        <v>20</v>
      </c>
      <c r="G238" s="254">
        <v>344.5</v>
      </c>
      <c r="H238" s="253">
        <v>0.26666666666666666</v>
      </c>
      <c r="I238" s="251">
        <v>4.5933333333333337</v>
      </c>
      <c r="J238" s="262"/>
    </row>
    <row r="239" spans="1:10" x14ac:dyDescent="0.25">
      <c r="A239" s="168">
        <v>94</v>
      </c>
      <c r="B239" s="148" t="s">
        <v>8</v>
      </c>
      <c r="C239" s="148" t="s">
        <v>252</v>
      </c>
      <c r="D239" s="148">
        <v>95</v>
      </c>
      <c r="E239" s="148">
        <v>6</v>
      </c>
      <c r="F239" s="148">
        <v>25</v>
      </c>
      <c r="G239" s="254">
        <v>268</v>
      </c>
      <c r="H239" s="253">
        <v>0.26315789473684209</v>
      </c>
      <c r="I239" s="251">
        <v>2.8210526315789473</v>
      </c>
      <c r="J239" s="262"/>
    </row>
    <row r="240" spans="1:10" x14ac:dyDescent="0.25">
      <c r="A240" s="168">
        <v>95</v>
      </c>
      <c r="B240" s="148" t="s">
        <v>115</v>
      </c>
      <c r="C240" s="148" t="s">
        <v>253</v>
      </c>
      <c r="D240" s="148">
        <v>65</v>
      </c>
      <c r="E240" s="148">
        <v>4</v>
      </c>
      <c r="F240" s="148">
        <v>10</v>
      </c>
      <c r="G240" s="254">
        <v>84.5</v>
      </c>
      <c r="H240" s="253">
        <v>0.15384615384615385</v>
      </c>
      <c r="I240" s="251">
        <v>1.3</v>
      </c>
      <c r="J240" s="262"/>
    </row>
    <row r="241" spans="1:10" x14ac:dyDescent="0.25">
      <c r="A241" s="168">
        <v>96</v>
      </c>
      <c r="B241" s="148" t="s">
        <v>115</v>
      </c>
      <c r="C241" s="148" t="s">
        <v>254</v>
      </c>
      <c r="D241" s="148">
        <v>48</v>
      </c>
      <c r="E241" s="148">
        <v>2</v>
      </c>
      <c r="F241" s="148">
        <v>6</v>
      </c>
      <c r="G241" s="254">
        <v>38</v>
      </c>
      <c r="H241" s="253">
        <v>0.125</v>
      </c>
      <c r="I241" s="251">
        <v>0.79166666666666663</v>
      </c>
      <c r="J241" s="262"/>
    </row>
    <row r="242" spans="1:10" x14ac:dyDescent="0.25">
      <c r="A242" s="168">
        <v>97</v>
      </c>
      <c r="B242" s="148" t="s">
        <v>13</v>
      </c>
      <c r="C242" s="148" t="s">
        <v>255</v>
      </c>
      <c r="D242" s="148">
        <v>43</v>
      </c>
      <c r="E242" s="148">
        <v>1</v>
      </c>
      <c r="F242" s="148">
        <v>5</v>
      </c>
      <c r="G242" s="254">
        <v>170</v>
      </c>
      <c r="H242" s="253">
        <v>0.11627906976744186</v>
      </c>
      <c r="I242" s="251">
        <v>3.9534883720930232</v>
      </c>
      <c r="J242" s="262"/>
    </row>
    <row r="243" spans="1:10" x14ac:dyDescent="0.25">
      <c r="A243" s="168">
        <v>98</v>
      </c>
      <c r="B243" s="148" t="s">
        <v>8</v>
      </c>
      <c r="C243" s="148" t="s">
        <v>256</v>
      </c>
      <c r="D243" s="148">
        <v>44</v>
      </c>
      <c r="E243" s="148">
        <v>1</v>
      </c>
      <c r="F243" s="148">
        <v>5</v>
      </c>
      <c r="G243" s="254">
        <v>60</v>
      </c>
      <c r="H243" s="253">
        <v>0.11363636363636363</v>
      </c>
      <c r="I243" s="251">
        <v>1.3636363636363635</v>
      </c>
      <c r="J243" s="262" t="s">
        <v>990</v>
      </c>
    </row>
    <row r="244" spans="1:10" x14ac:dyDescent="0.25">
      <c r="A244" s="168">
        <v>99</v>
      </c>
      <c r="B244" s="148" t="s">
        <v>13</v>
      </c>
      <c r="C244" s="148" t="s">
        <v>257</v>
      </c>
      <c r="D244" s="148">
        <v>45</v>
      </c>
      <c r="E244" s="148">
        <v>1</v>
      </c>
      <c r="F244" s="148">
        <v>5</v>
      </c>
      <c r="G244" s="254">
        <v>20</v>
      </c>
      <c r="H244" s="253">
        <v>0.1111111111111111</v>
      </c>
      <c r="I244" s="251">
        <v>0.44444444444444442</v>
      </c>
      <c r="J244" s="262"/>
    </row>
    <row r="245" spans="1:10" x14ac:dyDescent="0.25">
      <c r="A245" s="169"/>
      <c r="B245" s="140"/>
      <c r="C245" s="140"/>
      <c r="D245" s="140"/>
      <c r="E245" s="140"/>
      <c r="F245" s="140"/>
      <c r="G245" s="140"/>
      <c r="H245" s="204"/>
      <c r="I245" s="185"/>
      <c r="J245" s="465"/>
    </row>
    <row r="246" spans="1:10" x14ac:dyDescent="0.25">
      <c r="A246" s="169"/>
      <c r="B246" s="140"/>
      <c r="C246" s="140"/>
      <c r="D246" s="140"/>
      <c r="E246" s="140"/>
      <c r="F246" s="140"/>
      <c r="G246" s="140"/>
      <c r="H246" s="204"/>
      <c r="I246" s="185"/>
      <c r="J246" s="465"/>
    </row>
    <row r="247" spans="1:10" s="2" customFormat="1" ht="20.100000000000001" customHeight="1" x14ac:dyDescent="0.25">
      <c r="A247" s="603" t="s">
        <v>1487</v>
      </c>
      <c r="B247" s="603"/>
      <c r="C247" s="603"/>
      <c r="D247" s="603"/>
      <c r="E247" s="603"/>
      <c r="F247" s="603"/>
      <c r="G247" s="603"/>
      <c r="H247" s="603"/>
      <c r="I247" s="603"/>
      <c r="J247" s="603"/>
    </row>
    <row r="248" spans="1:10" s="1" customFormat="1" x14ac:dyDescent="0.25">
      <c r="A248" s="250" t="s">
        <v>1221</v>
      </c>
      <c r="B248" s="250" t="s">
        <v>0</v>
      </c>
      <c r="C248" s="250" t="s">
        <v>1</v>
      </c>
      <c r="D248" s="225" t="s">
        <v>2</v>
      </c>
      <c r="E248" s="225" t="s">
        <v>3</v>
      </c>
      <c r="F248" s="225" t="s">
        <v>4</v>
      </c>
      <c r="G248" s="225" t="s">
        <v>5</v>
      </c>
      <c r="H248" s="225" t="s">
        <v>6</v>
      </c>
      <c r="I248" s="225" t="s">
        <v>1499</v>
      </c>
      <c r="J248" s="466" t="s">
        <v>7</v>
      </c>
    </row>
    <row r="249" spans="1:10" x14ac:dyDescent="0.25">
      <c r="A249" s="361">
        <v>1</v>
      </c>
      <c r="B249" s="456" t="s">
        <v>8</v>
      </c>
      <c r="C249" s="456" t="s">
        <v>258</v>
      </c>
      <c r="D249" s="456">
        <v>150</v>
      </c>
      <c r="E249" s="456">
        <v>85</v>
      </c>
      <c r="F249" s="456">
        <v>369</v>
      </c>
      <c r="G249" s="457">
        <v>2136.5</v>
      </c>
      <c r="H249" s="445">
        <v>2.46</v>
      </c>
      <c r="I249" s="446">
        <v>14.243333333333334</v>
      </c>
      <c r="J249" s="293"/>
    </row>
    <row r="250" spans="1:10" x14ac:dyDescent="0.25">
      <c r="A250" s="362">
        <v>2</v>
      </c>
      <c r="B250" s="458" t="s">
        <v>8</v>
      </c>
      <c r="C250" s="458" t="s">
        <v>259</v>
      </c>
      <c r="D250" s="458">
        <v>105</v>
      </c>
      <c r="E250" s="458">
        <v>27</v>
      </c>
      <c r="F250" s="458">
        <v>107</v>
      </c>
      <c r="G250" s="459">
        <v>1006</v>
      </c>
      <c r="H250" s="449">
        <v>1.019047619047619</v>
      </c>
      <c r="I250" s="450">
        <v>9.5809523809523807</v>
      </c>
      <c r="J250" s="293"/>
    </row>
    <row r="251" spans="1:10" x14ac:dyDescent="0.25">
      <c r="A251" s="378">
        <v>3</v>
      </c>
      <c r="B251" s="462" t="s">
        <v>8</v>
      </c>
      <c r="C251" s="462" t="s">
        <v>260</v>
      </c>
      <c r="D251" s="462">
        <v>262</v>
      </c>
      <c r="E251" s="462">
        <v>51</v>
      </c>
      <c r="F251" s="462">
        <v>201</v>
      </c>
      <c r="G251" s="463">
        <v>2058</v>
      </c>
      <c r="H251" s="453">
        <v>0.76717557251908397</v>
      </c>
      <c r="I251" s="454">
        <v>7.8549618320610683</v>
      </c>
      <c r="J251" s="293"/>
    </row>
    <row r="252" spans="1:10" x14ac:dyDescent="0.25">
      <c r="A252" s="168">
        <v>4</v>
      </c>
      <c r="B252" s="148" t="s">
        <v>178</v>
      </c>
      <c r="C252" s="171" t="s">
        <v>261</v>
      </c>
      <c r="D252" s="148">
        <v>155</v>
      </c>
      <c r="E252" s="148">
        <v>28</v>
      </c>
      <c r="F252" s="148">
        <v>101</v>
      </c>
      <c r="G252" s="254">
        <v>1050</v>
      </c>
      <c r="H252" s="253">
        <v>0.65161290322580645</v>
      </c>
      <c r="I252" s="251">
        <v>6.774193548387097</v>
      </c>
      <c r="J252" s="262"/>
    </row>
    <row r="253" spans="1:10" x14ac:dyDescent="0.25">
      <c r="A253" s="168">
        <v>5</v>
      </c>
      <c r="B253" s="148" t="s">
        <v>11</v>
      </c>
      <c r="C253" s="171" t="s">
        <v>262</v>
      </c>
      <c r="D253" s="148">
        <v>125</v>
      </c>
      <c r="E253" s="148">
        <v>16</v>
      </c>
      <c r="F253" s="148">
        <v>70</v>
      </c>
      <c r="G253" s="254">
        <v>478</v>
      </c>
      <c r="H253" s="253">
        <v>0.56000000000000005</v>
      </c>
      <c r="I253" s="251">
        <v>3.8239999999999998</v>
      </c>
      <c r="J253" s="262"/>
    </row>
    <row r="254" spans="1:10" x14ac:dyDescent="0.25">
      <c r="A254" s="168">
        <v>6</v>
      </c>
      <c r="B254" s="148" t="s">
        <v>8</v>
      </c>
      <c r="C254" s="148" t="s">
        <v>263</v>
      </c>
      <c r="D254" s="148">
        <v>377</v>
      </c>
      <c r="E254" s="148">
        <v>49</v>
      </c>
      <c r="F254" s="148">
        <v>209</v>
      </c>
      <c r="G254" s="254">
        <v>2102.8000000000002</v>
      </c>
      <c r="H254" s="253">
        <v>0.55437665782493373</v>
      </c>
      <c r="I254" s="251">
        <v>5.5777188328912475</v>
      </c>
      <c r="J254" s="262"/>
    </row>
    <row r="255" spans="1:10" x14ac:dyDescent="0.25">
      <c r="A255" s="168">
        <v>7</v>
      </c>
      <c r="B255" s="148" t="s">
        <v>8</v>
      </c>
      <c r="C255" s="171" t="s">
        <v>264</v>
      </c>
      <c r="D255" s="148">
        <v>130</v>
      </c>
      <c r="E255" s="148">
        <v>11</v>
      </c>
      <c r="F255" s="148">
        <v>50</v>
      </c>
      <c r="G255" s="254">
        <v>642</v>
      </c>
      <c r="H255" s="253">
        <v>0.38461538461538464</v>
      </c>
      <c r="I255" s="251">
        <v>4.9384615384615387</v>
      </c>
      <c r="J255" s="262" t="s">
        <v>990</v>
      </c>
    </row>
    <row r="256" spans="1:10" x14ac:dyDescent="0.25">
      <c r="A256" s="168">
        <v>8</v>
      </c>
      <c r="B256" s="148" t="s">
        <v>8</v>
      </c>
      <c r="C256" s="171" t="s">
        <v>265</v>
      </c>
      <c r="D256" s="148">
        <v>150</v>
      </c>
      <c r="E256" s="148">
        <v>14</v>
      </c>
      <c r="F256" s="148">
        <v>57</v>
      </c>
      <c r="G256" s="254">
        <v>711</v>
      </c>
      <c r="H256" s="253">
        <v>0.38</v>
      </c>
      <c r="I256" s="251">
        <v>4.74</v>
      </c>
      <c r="J256" s="262"/>
    </row>
    <row r="257" spans="1:10" x14ac:dyDescent="0.25">
      <c r="A257" s="168">
        <v>9</v>
      </c>
      <c r="B257" s="148" t="s">
        <v>8</v>
      </c>
      <c r="C257" s="171" t="s">
        <v>266</v>
      </c>
      <c r="D257" s="148">
        <v>120</v>
      </c>
      <c r="E257" s="148">
        <v>10</v>
      </c>
      <c r="F257" s="148">
        <v>45</v>
      </c>
      <c r="G257" s="254">
        <v>489</v>
      </c>
      <c r="H257" s="253">
        <v>0.375</v>
      </c>
      <c r="I257" s="251">
        <v>4.0750000000000002</v>
      </c>
      <c r="J257" s="262"/>
    </row>
    <row r="258" spans="1:10" x14ac:dyDescent="0.25">
      <c r="A258" s="168">
        <v>10</v>
      </c>
      <c r="B258" s="148" t="s">
        <v>115</v>
      </c>
      <c r="C258" s="171" t="s">
        <v>267</v>
      </c>
      <c r="D258" s="148">
        <v>130</v>
      </c>
      <c r="E258" s="148">
        <v>9</v>
      </c>
      <c r="F258" s="148">
        <v>39</v>
      </c>
      <c r="G258" s="254">
        <v>347</v>
      </c>
      <c r="H258" s="253">
        <v>0.3</v>
      </c>
      <c r="I258" s="251">
        <v>2.6692307692307691</v>
      </c>
      <c r="J258" s="262" t="s">
        <v>990</v>
      </c>
    </row>
    <row r="259" spans="1:10" x14ac:dyDescent="0.25">
      <c r="A259" s="168">
        <v>11</v>
      </c>
      <c r="B259" s="148" t="s">
        <v>35</v>
      </c>
      <c r="C259" s="148" t="s">
        <v>268</v>
      </c>
      <c r="D259" s="148">
        <v>250</v>
      </c>
      <c r="E259" s="148">
        <v>15</v>
      </c>
      <c r="F259" s="148">
        <v>57</v>
      </c>
      <c r="G259" s="254">
        <v>619</v>
      </c>
      <c r="H259" s="253">
        <v>0.22800000000000001</v>
      </c>
      <c r="I259" s="251">
        <v>2.476</v>
      </c>
      <c r="J259" s="262"/>
    </row>
    <row r="260" spans="1:10" x14ac:dyDescent="0.25">
      <c r="A260" s="168">
        <v>12</v>
      </c>
      <c r="B260" s="148" t="s">
        <v>8</v>
      </c>
      <c r="C260" s="148" t="s">
        <v>269</v>
      </c>
      <c r="D260" s="148">
        <v>310</v>
      </c>
      <c r="E260" s="148">
        <v>17</v>
      </c>
      <c r="F260" s="148">
        <v>67</v>
      </c>
      <c r="G260" s="254">
        <v>567</v>
      </c>
      <c r="H260" s="253">
        <v>0.21612903225806451</v>
      </c>
      <c r="I260" s="251">
        <v>1.8290322580645162</v>
      </c>
      <c r="J260" s="262"/>
    </row>
    <row r="261" spans="1:10" x14ac:dyDescent="0.25">
      <c r="A261" s="168">
        <v>13</v>
      </c>
      <c r="B261" s="148" t="s">
        <v>35</v>
      </c>
      <c r="C261" s="171" t="s">
        <v>270</v>
      </c>
      <c r="D261" s="148">
        <v>260</v>
      </c>
      <c r="E261" s="148">
        <v>9</v>
      </c>
      <c r="F261" s="148">
        <v>40</v>
      </c>
      <c r="G261" s="254">
        <v>526</v>
      </c>
      <c r="H261" s="253">
        <v>0.15384615384615385</v>
      </c>
      <c r="I261" s="251">
        <v>2.023076923076923</v>
      </c>
      <c r="J261" s="262"/>
    </row>
    <row r="262" spans="1:10" x14ac:dyDescent="0.25">
      <c r="A262" s="168">
        <v>14</v>
      </c>
      <c r="B262" s="148" t="s">
        <v>8</v>
      </c>
      <c r="C262" s="171" t="s">
        <v>271</v>
      </c>
      <c r="D262" s="148">
        <v>120</v>
      </c>
      <c r="E262" s="148">
        <v>2</v>
      </c>
      <c r="F262" s="148">
        <v>9</v>
      </c>
      <c r="G262" s="254">
        <v>55</v>
      </c>
      <c r="H262" s="253">
        <v>7.4999999999999997E-2</v>
      </c>
      <c r="I262" s="251">
        <v>0.45833333333333331</v>
      </c>
      <c r="J262" s="262"/>
    </row>
    <row r="263" spans="1:10" x14ac:dyDescent="0.25">
      <c r="A263" s="168">
        <v>15</v>
      </c>
      <c r="B263" s="148" t="s">
        <v>21</v>
      </c>
      <c r="C263" s="171" t="s">
        <v>272</v>
      </c>
      <c r="D263" s="148">
        <v>170</v>
      </c>
      <c r="E263" s="148">
        <v>2</v>
      </c>
      <c r="F263" s="148">
        <v>9</v>
      </c>
      <c r="G263" s="254">
        <v>82</v>
      </c>
      <c r="H263" s="253">
        <v>5.2941176470588235E-2</v>
      </c>
      <c r="I263" s="251">
        <v>0.4823529411764706</v>
      </c>
      <c r="J263" s="262"/>
    </row>
    <row r="264" spans="1:10" x14ac:dyDescent="0.25">
      <c r="A264" s="168">
        <v>16</v>
      </c>
      <c r="B264" s="148" t="s">
        <v>8</v>
      </c>
      <c r="C264" s="171" t="s">
        <v>273</v>
      </c>
      <c r="D264" s="148">
        <v>300</v>
      </c>
      <c r="E264" s="148">
        <v>3</v>
      </c>
      <c r="F264" s="148">
        <v>15</v>
      </c>
      <c r="G264" s="254">
        <v>92.5</v>
      </c>
      <c r="H264" s="253">
        <v>0.05</v>
      </c>
      <c r="I264" s="251">
        <v>0.30833333333333335</v>
      </c>
      <c r="J264" s="262"/>
    </row>
    <row r="265" spans="1:10" x14ac:dyDescent="0.25">
      <c r="A265" s="168">
        <v>17</v>
      </c>
      <c r="B265" s="148" t="s">
        <v>8</v>
      </c>
      <c r="C265" s="148" t="s">
        <v>274</v>
      </c>
      <c r="D265" s="148">
        <v>160</v>
      </c>
      <c r="E265" s="148">
        <v>1</v>
      </c>
      <c r="F265" s="148">
        <v>5</v>
      </c>
      <c r="G265" s="254">
        <v>5</v>
      </c>
      <c r="H265" s="253">
        <v>3.125E-2</v>
      </c>
      <c r="I265" s="251">
        <v>3.125E-2</v>
      </c>
      <c r="J265" s="262"/>
    </row>
    <row r="268" spans="1:10" ht="18.75" x14ac:dyDescent="0.25">
      <c r="A268" s="601" t="s">
        <v>1495</v>
      </c>
      <c r="B268" s="601"/>
      <c r="C268" s="601"/>
      <c r="D268" s="601"/>
      <c r="E268" s="601"/>
      <c r="F268" s="601"/>
      <c r="G268" s="601"/>
      <c r="H268" s="601"/>
      <c r="I268" s="601"/>
    </row>
    <row r="269" spans="1:10" ht="15" customHeight="1" x14ac:dyDescent="0.25">
      <c r="A269" s="189" t="s">
        <v>1221</v>
      </c>
      <c r="B269" s="535" t="s">
        <v>1837</v>
      </c>
      <c r="C269" s="191" t="s">
        <v>986</v>
      </c>
      <c r="D269" s="192" t="s">
        <v>3</v>
      </c>
      <c r="E269" s="192" t="s">
        <v>4</v>
      </c>
      <c r="F269" s="192" t="s">
        <v>275</v>
      </c>
      <c r="G269" s="192" t="s">
        <v>276</v>
      </c>
      <c r="H269" s="192" t="s">
        <v>277</v>
      </c>
      <c r="I269" s="192" t="s">
        <v>1640</v>
      </c>
    </row>
    <row r="270" spans="1:10" x14ac:dyDescent="0.25">
      <c r="A270" s="361">
        <v>1</v>
      </c>
      <c r="B270" s="455" t="s">
        <v>1796</v>
      </c>
      <c r="C270" s="443">
        <v>178732</v>
      </c>
      <c r="D270" s="443">
        <v>1461</v>
      </c>
      <c r="E270" s="443">
        <v>6028</v>
      </c>
      <c r="F270" s="443">
        <v>50576.5</v>
      </c>
      <c r="G270" s="564">
        <v>3.3726473155338721E-2</v>
      </c>
      <c r="H270" s="560">
        <v>8.1742497146565802E-3</v>
      </c>
      <c r="I270" s="446">
        <v>0.28297394982431795</v>
      </c>
    </row>
    <row r="271" spans="1:10" x14ac:dyDescent="0.25">
      <c r="A271" s="362">
        <v>2</v>
      </c>
      <c r="B271" s="460" t="s">
        <v>1800</v>
      </c>
      <c r="C271" s="447">
        <v>18854</v>
      </c>
      <c r="D271" s="447">
        <v>117</v>
      </c>
      <c r="E271" s="447">
        <v>468</v>
      </c>
      <c r="F271" s="447">
        <v>3965.7</v>
      </c>
      <c r="G271" s="565">
        <v>2.4822318871327038E-2</v>
      </c>
      <c r="H271" s="561">
        <v>6.2055797178317594E-3</v>
      </c>
      <c r="I271" s="450">
        <v>0.21033732894876417</v>
      </c>
    </row>
    <row r="272" spans="1:10" x14ac:dyDescent="0.25">
      <c r="A272" s="378">
        <v>3</v>
      </c>
      <c r="B272" s="461" t="s">
        <v>1799</v>
      </c>
      <c r="C272" s="451">
        <v>31082</v>
      </c>
      <c r="D272" s="451">
        <v>89</v>
      </c>
      <c r="E272" s="451">
        <v>338</v>
      </c>
      <c r="F272" s="451">
        <v>3431.5</v>
      </c>
      <c r="G272" s="566">
        <v>1.0874461102889131E-2</v>
      </c>
      <c r="H272" s="562">
        <v>2.8633936040151856E-3</v>
      </c>
      <c r="I272" s="454">
        <v>0.11040151856379898</v>
      </c>
    </row>
    <row r="273" spans="1:9" x14ac:dyDescent="0.25">
      <c r="A273" s="168">
        <v>4</v>
      </c>
      <c r="B273" s="256" t="s">
        <v>1803</v>
      </c>
      <c r="C273" s="148">
        <v>15515</v>
      </c>
      <c r="D273" s="148">
        <v>37</v>
      </c>
      <c r="E273" s="148">
        <v>151</v>
      </c>
      <c r="F273" s="148">
        <v>942.5</v>
      </c>
      <c r="G273" s="567">
        <v>9.7325169191105378E-3</v>
      </c>
      <c r="H273" s="563">
        <v>2.3847889139542379E-3</v>
      </c>
      <c r="I273" s="251">
        <v>6.0747663551401869E-2</v>
      </c>
    </row>
    <row r="274" spans="1:9" x14ac:dyDescent="0.25">
      <c r="A274" s="168">
        <v>5</v>
      </c>
      <c r="B274" s="256" t="s">
        <v>1809</v>
      </c>
      <c r="C274" s="148">
        <v>16854</v>
      </c>
      <c r="D274" s="148">
        <v>37</v>
      </c>
      <c r="E274" s="148">
        <v>153</v>
      </c>
      <c r="F274" s="148">
        <v>1027</v>
      </c>
      <c r="G274" s="567">
        <v>9.077963688145247E-3</v>
      </c>
      <c r="H274" s="563">
        <v>2.1953245520351253E-3</v>
      </c>
      <c r="I274" s="251">
        <v>6.0935089592974959E-2</v>
      </c>
    </row>
    <row r="275" spans="1:9" x14ac:dyDescent="0.25">
      <c r="A275" s="168">
        <v>6</v>
      </c>
      <c r="B275" s="256" t="s">
        <v>1807</v>
      </c>
      <c r="C275" s="148">
        <v>15634</v>
      </c>
      <c r="D275" s="148">
        <v>33</v>
      </c>
      <c r="E275" s="148">
        <v>140</v>
      </c>
      <c r="F275" s="148">
        <v>1003.75</v>
      </c>
      <c r="G275" s="567">
        <v>8.9548420110016624E-3</v>
      </c>
      <c r="H275" s="563">
        <v>2.110784188307535E-3</v>
      </c>
      <c r="I275" s="251">
        <v>6.4203019061020855E-2</v>
      </c>
    </row>
    <row r="276" spans="1:9" x14ac:dyDescent="0.25">
      <c r="A276" s="168">
        <v>7</v>
      </c>
      <c r="B276" s="256" t="s">
        <v>1802</v>
      </c>
      <c r="C276" s="148">
        <v>24600</v>
      </c>
      <c r="D276" s="148">
        <v>57</v>
      </c>
      <c r="E276" s="148">
        <v>208</v>
      </c>
      <c r="F276" s="148">
        <v>2184.5</v>
      </c>
      <c r="G276" s="567">
        <v>8.4552845528455284E-3</v>
      </c>
      <c r="H276" s="563">
        <v>2.3170731707317072E-3</v>
      </c>
      <c r="I276" s="251">
        <v>8.8800813008130086E-2</v>
      </c>
    </row>
    <row r="277" spans="1:9" x14ac:dyDescent="0.25">
      <c r="A277" s="168">
        <v>8</v>
      </c>
      <c r="B277" s="256" t="s">
        <v>1797</v>
      </c>
      <c r="C277" s="148">
        <v>8462</v>
      </c>
      <c r="D277" s="148">
        <v>19</v>
      </c>
      <c r="E277" s="148">
        <v>64</v>
      </c>
      <c r="F277" s="148">
        <v>632.5</v>
      </c>
      <c r="G277" s="567">
        <v>7.5632238241550463E-3</v>
      </c>
      <c r="H277" s="563">
        <v>2.2453320727960292E-3</v>
      </c>
      <c r="I277" s="251">
        <v>7.474592294965729E-2</v>
      </c>
    </row>
    <row r="278" spans="1:9" x14ac:dyDescent="0.25">
      <c r="A278" s="168">
        <v>9</v>
      </c>
      <c r="B278" s="256" t="s">
        <v>1805</v>
      </c>
      <c r="C278" s="148">
        <v>10518</v>
      </c>
      <c r="D278" s="148">
        <v>17</v>
      </c>
      <c r="E278" s="148">
        <v>73</v>
      </c>
      <c r="F278" s="148">
        <v>422</v>
      </c>
      <c r="G278" s="567">
        <v>6.9404829815554285E-3</v>
      </c>
      <c r="H278" s="563">
        <v>1.6162768587183875E-3</v>
      </c>
      <c r="I278" s="251">
        <v>4.0121696139950563E-2</v>
      </c>
    </row>
    <row r="279" spans="1:9" x14ac:dyDescent="0.25">
      <c r="A279" s="168">
        <v>10</v>
      </c>
      <c r="B279" s="256" t="s">
        <v>1808</v>
      </c>
      <c r="C279" s="148">
        <v>9636</v>
      </c>
      <c r="D279" s="148">
        <v>14</v>
      </c>
      <c r="E279" s="148">
        <v>64</v>
      </c>
      <c r="F279" s="148">
        <v>840</v>
      </c>
      <c r="G279" s="567">
        <v>6.6417600664176006E-3</v>
      </c>
      <c r="H279" s="563">
        <v>1.4528850145288502E-3</v>
      </c>
      <c r="I279" s="251">
        <v>8.717310087173101E-2</v>
      </c>
    </row>
    <row r="280" spans="1:9" x14ac:dyDescent="0.25">
      <c r="A280" s="168">
        <v>11</v>
      </c>
      <c r="B280" s="256" t="s">
        <v>1811</v>
      </c>
      <c r="C280" s="148">
        <v>5855</v>
      </c>
      <c r="D280" s="148">
        <v>9</v>
      </c>
      <c r="E280" s="148">
        <v>32</v>
      </c>
      <c r="F280" s="148">
        <v>634</v>
      </c>
      <c r="G280" s="567">
        <v>5.4654141759180189E-3</v>
      </c>
      <c r="H280" s="563">
        <v>1.5371477369769428E-3</v>
      </c>
      <c r="I280" s="251">
        <v>0.10828351836037575</v>
      </c>
    </row>
    <row r="281" spans="1:9" x14ac:dyDescent="0.25">
      <c r="A281" s="168">
        <v>12</v>
      </c>
      <c r="B281" s="256" t="s">
        <v>1816</v>
      </c>
      <c r="C281" s="148">
        <v>8505</v>
      </c>
      <c r="D281" s="148">
        <v>13</v>
      </c>
      <c r="E281" s="148">
        <v>46</v>
      </c>
      <c r="F281" s="148">
        <v>315.5</v>
      </c>
      <c r="G281" s="567">
        <v>5.4085831863609638E-3</v>
      </c>
      <c r="H281" s="563">
        <v>1.5285126396237508E-3</v>
      </c>
      <c r="I281" s="251">
        <v>3.7095825984714871E-2</v>
      </c>
    </row>
    <row r="282" spans="1:9" x14ac:dyDescent="0.25">
      <c r="A282" s="168">
        <v>13</v>
      </c>
      <c r="B282" s="256" t="s">
        <v>1810</v>
      </c>
      <c r="C282" s="148">
        <v>55175</v>
      </c>
      <c r="D282" s="148">
        <v>55</v>
      </c>
      <c r="E282" s="148">
        <v>210</v>
      </c>
      <c r="F282" s="148">
        <v>1664</v>
      </c>
      <c r="G282" s="567">
        <v>3.8060715903942004E-3</v>
      </c>
      <c r="H282" s="563">
        <v>9.9682827367467142E-4</v>
      </c>
      <c r="I282" s="251">
        <v>3.0158586316266424E-2</v>
      </c>
    </row>
    <row r="283" spans="1:9" x14ac:dyDescent="0.25">
      <c r="A283" s="168">
        <v>14</v>
      </c>
      <c r="B283" s="256" t="s">
        <v>1820</v>
      </c>
      <c r="C283" s="148">
        <v>7161</v>
      </c>
      <c r="D283" s="148">
        <v>6</v>
      </c>
      <c r="E283" s="148">
        <v>22</v>
      </c>
      <c r="F283" s="148">
        <v>65</v>
      </c>
      <c r="G283" s="567">
        <v>3.0721966205837174E-3</v>
      </c>
      <c r="H283" s="563">
        <v>8.378718056137411E-4</v>
      </c>
      <c r="I283" s="251">
        <v>9.0769445608155294E-3</v>
      </c>
    </row>
    <row r="284" spans="1:9" x14ac:dyDescent="0.25">
      <c r="A284" s="168">
        <v>15</v>
      </c>
      <c r="B284" s="256" t="s">
        <v>1798</v>
      </c>
      <c r="C284" s="148">
        <v>2350</v>
      </c>
      <c r="D284" s="148">
        <v>2</v>
      </c>
      <c r="E284" s="148">
        <v>5</v>
      </c>
      <c r="F284" s="148">
        <v>46</v>
      </c>
      <c r="G284" s="567">
        <v>2.1276595744680851E-3</v>
      </c>
      <c r="H284" s="563">
        <v>8.5106382978723403E-4</v>
      </c>
      <c r="I284" s="251">
        <v>1.9574468085106381E-2</v>
      </c>
    </row>
    <row r="285" spans="1:9" x14ac:dyDescent="0.25">
      <c r="A285" s="168">
        <v>16</v>
      </c>
      <c r="B285" s="256" t="s">
        <v>1806</v>
      </c>
      <c r="C285" s="148">
        <v>16790</v>
      </c>
      <c r="D285" s="148">
        <v>9</v>
      </c>
      <c r="E285" s="148">
        <v>32</v>
      </c>
      <c r="F285" s="148">
        <v>288</v>
      </c>
      <c r="G285" s="567">
        <v>1.9058963668850506E-3</v>
      </c>
      <c r="H285" s="563">
        <v>5.3603335318642053E-4</v>
      </c>
      <c r="I285" s="251">
        <v>1.7153067301965457E-2</v>
      </c>
    </row>
    <row r="286" spans="1:9" x14ac:dyDescent="0.25">
      <c r="A286" s="168">
        <v>17</v>
      </c>
      <c r="B286" s="256" t="s">
        <v>1812</v>
      </c>
      <c r="C286" s="148">
        <v>9260</v>
      </c>
      <c r="D286" s="148">
        <v>3</v>
      </c>
      <c r="E286" s="148">
        <v>8</v>
      </c>
      <c r="F286" s="148">
        <v>103.5</v>
      </c>
      <c r="G286" s="567">
        <v>8.6393088552915766E-4</v>
      </c>
      <c r="H286" s="563">
        <v>3.2397408207343413E-4</v>
      </c>
      <c r="I286" s="251">
        <v>1.1177105831533477E-2</v>
      </c>
    </row>
    <row r="288" spans="1:9" x14ac:dyDescent="0.25">
      <c r="A288" s="540" t="s">
        <v>1814</v>
      </c>
      <c r="B288" s="541"/>
      <c r="C288" s="541">
        <f>SUM(C270:C286)</f>
        <v>434983</v>
      </c>
      <c r="D288" s="541">
        <f t="shared" ref="D288:F288" si="0">SUM(D270:D286)</f>
        <v>1978</v>
      </c>
      <c r="E288" s="541">
        <f t="shared" si="0"/>
        <v>8042</v>
      </c>
      <c r="F288" s="554">
        <f t="shared" si="0"/>
        <v>68141.95</v>
      </c>
      <c r="G288" s="542">
        <f>E288/C288</f>
        <v>1.848807884446059E-2</v>
      </c>
      <c r="H288" s="553">
        <f>D288/C288</f>
        <v>4.5473041475184084E-3</v>
      </c>
      <c r="I288" s="552">
        <f>F288/C288</f>
        <v>0.15665428304094642</v>
      </c>
    </row>
  </sheetData>
  <mergeCells count="6">
    <mergeCell ref="A268:I268"/>
    <mergeCell ref="A1:J1"/>
    <mergeCell ref="A3:J3"/>
    <mergeCell ref="A27:J27"/>
    <mergeCell ref="A144:J144"/>
    <mergeCell ref="A247:J247"/>
  </mergeCells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2"/>
  <sheetViews>
    <sheetView workbookViewId="0">
      <selection sqref="A1:J1"/>
    </sheetView>
  </sheetViews>
  <sheetFormatPr defaultRowHeight="15" x14ac:dyDescent="0.25"/>
  <cols>
    <col min="1" max="1" width="7.7109375" style="2" customWidth="1"/>
    <col min="2" max="2" width="12.7109375" customWidth="1"/>
    <col min="3" max="3" width="76.7109375" style="188" customWidth="1"/>
    <col min="4" max="6" width="9.7109375" customWidth="1"/>
    <col min="7" max="7" width="7.7109375" customWidth="1"/>
    <col min="8" max="8" width="11.7109375" style="2" customWidth="1"/>
    <col min="9" max="9" width="11.7109375" customWidth="1"/>
    <col min="10" max="10" width="9.7109375" style="18" customWidth="1"/>
  </cols>
  <sheetData>
    <row r="1" spans="1:10" ht="26.1" customHeight="1" x14ac:dyDescent="0.4">
      <c r="A1" s="581" t="s">
        <v>1827</v>
      </c>
      <c r="B1" s="582"/>
      <c r="C1" s="582"/>
      <c r="D1" s="582"/>
      <c r="E1" s="582"/>
      <c r="F1" s="582"/>
      <c r="G1" s="582"/>
      <c r="H1" s="582"/>
      <c r="I1" s="582"/>
      <c r="J1" s="583"/>
    </row>
    <row r="2" spans="1:10" ht="15" customHeight="1" x14ac:dyDescent="0.25"/>
    <row r="3" spans="1:10" ht="20.100000000000001" customHeight="1" x14ac:dyDescent="0.25">
      <c r="A3" s="603" t="s">
        <v>1498</v>
      </c>
      <c r="B3" s="603"/>
      <c r="C3" s="603"/>
      <c r="D3" s="603"/>
      <c r="E3" s="603"/>
      <c r="F3" s="603"/>
      <c r="G3" s="603"/>
      <c r="H3" s="603"/>
      <c r="I3" s="603"/>
      <c r="J3" s="603"/>
    </row>
    <row r="4" spans="1:10" ht="15" customHeight="1" x14ac:dyDescent="0.25">
      <c r="A4" s="250" t="s">
        <v>1221</v>
      </c>
      <c r="B4" s="250" t="s">
        <v>0</v>
      </c>
      <c r="C4" s="250" t="s">
        <v>1</v>
      </c>
      <c r="D4" s="225" t="s">
        <v>2</v>
      </c>
      <c r="E4" s="225" t="s">
        <v>3</v>
      </c>
      <c r="F4" s="225" t="s">
        <v>4</v>
      </c>
      <c r="G4" s="225" t="s">
        <v>5</v>
      </c>
      <c r="H4" s="225" t="s">
        <v>6</v>
      </c>
      <c r="I4" s="225" t="s">
        <v>1499</v>
      </c>
      <c r="J4" s="464" t="s">
        <v>7</v>
      </c>
    </row>
    <row r="5" spans="1:10" x14ac:dyDescent="0.25">
      <c r="A5" s="361">
        <v>1</v>
      </c>
      <c r="B5" s="443" t="s">
        <v>8</v>
      </c>
      <c r="C5" s="467" t="s">
        <v>9</v>
      </c>
      <c r="D5" s="443">
        <v>1</v>
      </c>
      <c r="E5" s="443">
        <v>1</v>
      </c>
      <c r="F5" s="443">
        <v>5</v>
      </c>
      <c r="G5" s="444">
        <v>110</v>
      </c>
      <c r="H5" s="445">
        <v>5</v>
      </c>
      <c r="I5" s="446">
        <v>110</v>
      </c>
      <c r="J5" s="262"/>
    </row>
    <row r="6" spans="1:10" x14ac:dyDescent="0.25">
      <c r="A6" s="362">
        <v>2</v>
      </c>
      <c r="B6" s="468" t="s">
        <v>13</v>
      </c>
      <c r="C6" s="469" t="s">
        <v>278</v>
      </c>
      <c r="D6" s="468">
        <v>3</v>
      </c>
      <c r="E6" s="468">
        <v>3</v>
      </c>
      <c r="F6" s="468">
        <v>15</v>
      </c>
      <c r="G6" s="470">
        <v>147.5</v>
      </c>
      <c r="H6" s="471">
        <v>5</v>
      </c>
      <c r="I6" s="472">
        <v>49.166666666666664</v>
      </c>
      <c r="J6" s="262"/>
    </row>
    <row r="7" spans="1:10" x14ac:dyDescent="0.25">
      <c r="A7" s="378">
        <v>3</v>
      </c>
      <c r="B7" s="451" t="s">
        <v>8</v>
      </c>
      <c r="C7" s="379" t="s">
        <v>279</v>
      </c>
      <c r="D7" s="451">
        <v>4</v>
      </c>
      <c r="E7" s="451">
        <v>4</v>
      </c>
      <c r="F7" s="451">
        <v>20</v>
      </c>
      <c r="G7" s="452">
        <v>100</v>
      </c>
      <c r="H7" s="453">
        <v>5</v>
      </c>
      <c r="I7" s="454">
        <v>25</v>
      </c>
      <c r="J7" s="262" t="s">
        <v>990</v>
      </c>
    </row>
    <row r="8" spans="1:10" x14ac:dyDescent="0.25">
      <c r="A8" s="168">
        <v>4</v>
      </c>
      <c r="B8" s="148" t="s">
        <v>21</v>
      </c>
      <c r="C8" s="149" t="s">
        <v>280</v>
      </c>
      <c r="D8" s="148">
        <v>3</v>
      </c>
      <c r="E8" s="148">
        <v>3</v>
      </c>
      <c r="F8" s="148">
        <v>15</v>
      </c>
      <c r="G8" s="254">
        <v>50</v>
      </c>
      <c r="H8" s="253">
        <v>5</v>
      </c>
      <c r="I8" s="251">
        <v>16.666666666666668</v>
      </c>
      <c r="J8" s="262"/>
    </row>
    <row r="9" spans="1:10" x14ac:dyDescent="0.25">
      <c r="A9" s="168">
        <v>5</v>
      </c>
      <c r="B9" s="148" t="s">
        <v>281</v>
      </c>
      <c r="C9" s="149" t="s">
        <v>282</v>
      </c>
      <c r="D9" s="148">
        <v>1</v>
      </c>
      <c r="E9" s="148">
        <v>1</v>
      </c>
      <c r="F9" s="148">
        <v>5</v>
      </c>
      <c r="G9" s="254">
        <v>15</v>
      </c>
      <c r="H9" s="253">
        <v>5</v>
      </c>
      <c r="I9" s="251">
        <v>15</v>
      </c>
      <c r="J9" s="262"/>
    </row>
    <row r="10" spans="1:10" x14ac:dyDescent="0.25">
      <c r="A10" s="168">
        <v>6</v>
      </c>
      <c r="B10" s="148" t="s">
        <v>8</v>
      </c>
      <c r="C10" s="149" t="s">
        <v>283</v>
      </c>
      <c r="D10" s="148">
        <v>1</v>
      </c>
      <c r="E10" s="148">
        <v>1</v>
      </c>
      <c r="F10" s="148">
        <v>5</v>
      </c>
      <c r="G10" s="254">
        <v>5</v>
      </c>
      <c r="H10" s="253">
        <v>5</v>
      </c>
      <c r="I10" s="251">
        <v>5</v>
      </c>
      <c r="J10" s="262" t="s">
        <v>990</v>
      </c>
    </row>
    <row r="11" spans="1:10" x14ac:dyDescent="0.25">
      <c r="A11" s="168">
        <v>7</v>
      </c>
      <c r="B11" s="148" t="s">
        <v>8</v>
      </c>
      <c r="C11" s="149" t="s">
        <v>284</v>
      </c>
      <c r="D11" s="148">
        <v>3</v>
      </c>
      <c r="E11" s="148">
        <v>3</v>
      </c>
      <c r="F11" s="148">
        <v>14</v>
      </c>
      <c r="G11" s="254">
        <v>191</v>
      </c>
      <c r="H11" s="253">
        <v>4.666666666666667</v>
      </c>
      <c r="I11" s="251">
        <v>63.666666666666664</v>
      </c>
      <c r="J11" s="262"/>
    </row>
    <row r="12" spans="1:10" x14ac:dyDescent="0.25">
      <c r="A12" s="168">
        <v>8</v>
      </c>
      <c r="B12" s="148" t="s">
        <v>13</v>
      </c>
      <c r="C12" s="149" t="s">
        <v>255</v>
      </c>
      <c r="D12" s="148">
        <v>2</v>
      </c>
      <c r="E12" s="148">
        <v>2</v>
      </c>
      <c r="F12" s="148">
        <v>9</v>
      </c>
      <c r="G12" s="254">
        <v>130</v>
      </c>
      <c r="H12" s="253">
        <v>4.5</v>
      </c>
      <c r="I12" s="251">
        <v>65</v>
      </c>
      <c r="J12" s="262"/>
    </row>
    <row r="13" spans="1:10" x14ac:dyDescent="0.25">
      <c r="A13" s="168">
        <v>9</v>
      </c>
      <c r="B13" s="148" t="s">
        <v>8</v>
      </c>
      <c r="C13" s="149" t="s">
        <v>285</v>
      </c>
      <c r="D13" s="148">
        <v>4</v>
      </c>
      <c r="E13" s="148">
        <v>4</v>
      </c>
      <c r="F13" s="148">
        <v>18</v>
      </c>
      <c r="G13" s="254">
        <v>186.3</v>
      </c>
      <c r="H13" s="253">
        <v>4.5</v>
      </c>
      <c r="I13" s="251">
        <v>46.575000000000003</v>
      </c>
      <c r="J13" s="262"/>
    </row>
    <row r="14" spans="1:10" x14ac:dyDescent="0.25">
      <c r="A14" s="168">
        <v>10</v>
      </c>
      <c r="B14" s="148" t="s">
        <v>13</v>
      </c>
      <c r="C14" s="149" t="s">
        <v>286</v>
      </c>
      <c r="D14" s="148">
        <v>4</v>
      </c>
      <c r="E14" s="148">
        <v>3</v>
      </c>
      <c r="F14" s="148">
        <v>15</v>
      </c>
      <c r="G14" s="254">
        <v>75</v>
      </c>
      <c r="H14" s="253">
        <v>3.75</v>
      </c>
      <c r="I14" s="251">
        <v>18.75</v>
      </c>
      <c r="J14" s="262"/>
    </row>
    <row r="15" spans="1:10" x14ac:dyDescent="0.25">
      <c r="A15" s="168">
        <v>11</v>
      </c>
      <c r="B15" s="148" t="s">
        <v>21</v>
      </c>
      <c r="C15" s="149" t="s">
        <v>287</v>
      </c>
      <c r="D15" s="148">
        <v>4</v>
      </c>
      <c r="E15" s="148">
        <v>3</v>
      </c>
      <c r="F15" s="148">
        <v>14</v>
      </c>
      <c r="G15" s="254">
        <v>175</v>
      </c>
      <c r="H15" s="253">
        <v>3.5</v>
      </c>
      <c r="I15" s="251">
        <v>43.75</v>
      </c>
      <c r="J15" s="262" t="s">
        <v>990</v>
      </c>
    </row>
    <row r="16" spans="1:10" x14ac:dyDescent="0.25">
      <c r="A16" s="168">
        <v>12</v>
      </c>
      <c r="B16" s="148" t="s">
        <v>8</v>
      </c>
      <c r="C16" s="149" t="s">
        <v>288</v>
      </c>
      <c r="D16" s="148">
        <v>2</v>
      </c>
      <c r="E16" s="148">
        <v>2</v>
      </c>
      <c r="F16" s="148">
        <v>7</v>
      </c>
      <c r="G16" s="254">
        <v>58</v>
      </c>
      <c r="H16" s="253">
        <v>3.5</v>
      </c>
      <c r="I16" s="251">
        <v>29</v>
      </c>
      <c r="J16" s="262"/>
    </row>
    <row r="17" spans="1:10" x14ac:dyDescent="0.25">
      <c r="A17" s="168">
        <v>13</v>
      </c>
      <c r="B17" s="148" t="s">
        <v>178</v>
      </c>
      <c r="C17" s="149" t="s">
        <v>289</v>
      </c>
      <c r="D17" s="148">
        <v>3</v>
      </c>
      <c r="E17" s="148">
        <v>2</v>
      </c>
      <c r="F17" s="148">
        <v>9</v>
      </c>
      <c r="G17" s="254">
        <v>156</v>
      </c>
      <c r="H17" s="253">
        <v>3</v>
      </c>
      <c r="I17" s="251">
        <v>52</v>
      </c>
      <c r="J17" s="262" t="s">
        <v>990</v>
      </c>
    </row>
    <row r="18" spans="1:10" x14ac:dyDescent="0.25">
      <c r="A18" s="168">
        <v>14</v>
      </c>
      <c r="B18" s="148" t="s">
        <v>8</v>
      </c>
      <c r="C18" s="149" t="s">
        <v>290</v>
      </c>
      <c r="D18" s="148">
        <v>2</v>
      </c>
      <c r="E18" s="148">
        <v>2</v>
      </c>
      <c r="F18" s="148">
        <v>6</v>
      </c>
      <c r="G18" s="254">
        <v>48</v>
      </c>
      <c r="H18" s="253">
        <v>3</v>
      </c>
      <c r="I18" s="251">
        <v>24</v>
      </c>
      <c r="J18" s="262"/>
    </row>
    <row r="19" spans="1:10" x14ac:dyDescent="0.25">
      <c r="A19" s="168">
        <v>15</v>
      </c>
      <c r="B19" s="148" t="s">
        <v>16</v>
      </c>
      <c r="C19" s="149" t="s">
        <v>291</v>
      </c>
      <c r="D19" s="148">
        <v>4</v>
      </c>
      <c r="E19" s="148">
        <v>3</v>
      </c>
      <c r="F19" s="148">
        <v>11</v>
      </c>
      <c r="G19" s="254">
        <v>38</v>
      </c>
      <c r="H19" s="253">
        <v>2.75</v>
      </c>
      <c r="I19" s="251">
        <v>9.5</v>
      </c>
      <c r="J19" s="262"/>
    </row>
    <row r="20" spans="1:10" x14ac:dyDescent="0.25">
      <c r="A20" s="168">
        <v>16</v>
      </c>
      <c r="B20" s="148" t="s">
        <v>8</v>
      </c>
      <c r="C20" s="149" t="s">
        <v>292</v>
      </c>
      <c r="D20" s="148">
        <v>2</v>
      </c>
      <c r="E20" s="148">
        <v>1</v>
      </c>
      <c r="F20" s="148">
        <v>5</v>
      </c>
      <c r="G20" s="254">
        <v>284</v>
      </c>
      <c r="H20" s="253">
        <v>2.5</v>
      </c>
      <c r="I20" s="251">
        <v>142</v>
      </c>
      <c r="J20" s="262"/>
    </row>
    <row r="21" spans="1:10" x14ac:dyDescent="0.25">
      <c r="A21" s="168">
        <v>17</v>
      </c>
      <c r="B21" s="148" t="s">
        <v>8</v>
      </c>
      <c r="C21" s="149" t="s">
        <v>293</v>
      </c>
      <c r="D21" s="148">
        <v>2</v>
      </c>
      <c r="E21" s="148">
        <v>1</v>
      </c>
      <c r="F21" s="148">
        <v>5</v>
      </c>
      <c r="G21" s="254">
        <v>25</v>
      </c>
      <c r="H21" s="253">
        <v>2.5</v>
      </c>
      <c r="I21" s="251">
        <v>12.5</v>
      </c>
      <c r="J21" s="262"/>
    </row>
    <row r="22" spans="1:10" x14ac:dyDescent="0.25">
      <c r="A22" s="168">
        <v>18</v>
      </c>
      <c r="B22" s="148" t="s">
        <v>13</v>
      </c>
      <c r="C22" s="149" t="s">
        <v>294</v>
      </c>
      <c r="D22" s="148">
        <v>2</v>
      </c>
      <c r="E22" s="148">
        <v>1</v>
      </c>
      <c r="F22" s="148">
        <v>5</v>
      </c>
      <c r="G22" s="254">
        <v>25</v>
      </c>
      <c r="H22" s="253">
        <v>2.5</v>
      </c>
      <c r="I22" s="251">
        <v>12.5</v>
      </c>
      <c r="J22" s="262"/>
    </row>
    <row r="23" spans="1:10" x14ac:dyDescent="0.25">
      <c r="A23" s="168">
        <v>19</v>
      </c>
      <c r="B23" s="148" t="s">
        <v>295</v>
      </c>
      <c r="C23" s="149" t="s">
        <v>296</v>
      </c>
      <c r="D23" s="148">
        <v>2</v>
      </c>
      <c r="E23" s="148">
        <v>1</v>
      </c>
      <c r="F23" s="148">
        <v>5</v>
      </c>
      <c r="G23" s="254">
        <v>20</v>
      </c>
      <c r="H23" s="253">
        <v>2.5</v>
      </c>
      <c r="I23" s="251">
        <v>10</v>
      </c>
      <c r="J23" s="262" t="s">
        <v>990</v>
      </c>
    </row>
    <row r="24" spans="1:10" x14ac:dyDescent="0.25">
      <c r="A24" s="168">
        <v>20</v>
      </c>
      <c r="B24" s="148" t="s">
        <v>13</v>
      </c>
      <c r="C24" s="149" t="s">
        <v>297</v>
      </c>
      <c r="D24" s="148">
        <v>4</v>
      </c>
      <c r="E24" s="148">
        <v>2</v>
      </c>
      <c r="F24" s="148">
        <v>9</v>
      </c>
      <c r="G24" s="254">
        <v>41</v>
      </c>
      <c r="H24" s="253">
        <v>2.25</v>
      </c>
      <c r="I24" s="251">
        <v>10.25</v>
      </c>
      <c r="J24" s="262"/>
    </row>
    <row r="25" spans="1:10" x14ac:dyDescent="0.25">
      <c r="A25" s="168">
        <v>21</v>
      </c>
      <c r="B25" s="148" t="s">
        <v>8</v>
      </c>
      <c r="C25" s="149" t="s">
        <v>298</v>
      </c>
      <c r="D25" s="148">
        <v>3</v>
      </c>
      <c r="E25" s="148">
        <v>2</v>
      </c>
      <c r="F25" s="148">
        <v>6</v>
      </c>
      <c r="G25" s="254">
        <v>16.399999999999999</v>
      </c>
      <c r="H25" s="253">
        <v>2</v>
      </c>
      <c r="I25" s="251">
        <v>5.4666666666666659</v>
      </c>
      <c r="J25" s="262"/>
    </row>
    <row r="26" spans="1:10" x14ac:dyDescent="0.25">
      <c r="A26" s="168">
        <v>22</v>
      </c>
      <c r="B26" s="148" t="s">
        <v>8</v>
      </c>
      <c r="C26" s="149" t="s">
        <v>299</v>
      </c>
      <c r="D26" s="148">
        <v>4</v>
      </c>
      <c r="E26" s="148">
        <v>2</v>
      </c>
      <c r="F26" s="148">
        <v>7</v>
      </c>
      <c r="G26" s="254">
        <v>37</v>
      </c>
      <c r="H26" s="253">
        <v>1.75</v>
      </c>
      <c r="I26" s="251">
        <v>9.25</v>
      </c>
      <c r="J26" s="262" t="s">
        <v>990</v>
      </c>
    </row>
    <row r="27" spans="1:10" x14ac:dyDescent="0.25">
      <c r="A27" s="168">
        <v>23</v>
      </c>
      <c r="B27" s="148" t="s">
        <v>16</v>
      </c>
      <c r="C27" s="149" t="s">
        <v>300</v>
      </c>
      <c r="D27" s="148">
        <v>4</v>
      </c>
      <c r="E27" s="148">
        <v>2</v>
      </c>
      <c r="F27" s="148">
        <v>6</v>
      </c>
      <c r="G27" s="254">
        <v>28</v>
      </c>
      <c r="H27" s="253">
        <v>1.5</v>
      </c>
      <c r="I27" s="251">
        <v>7</v>
      </c>
      <c r="J27" s="262"/>
    </row>
    <row r="28" spans="1:10" x14ac:dyDescent="0.25">
      <c r="A28" s="168">
        <v>24</v>
      </c>
      <c r="B28" s="148" t="s">
        <v>52</v>
      </c>
      <c r="C28" s="149" t="s">
        <v>301</v>
      </c>
      <c r="D28" s="148">
        <v>4</v>
      </c>
      <c r="E28" s="148">
        <v>2</v>
      </c>
      <c r="F28" s="148">
        <v>6</v>
      </c>
      <c r="G28" s="254">
        <v>26</v>
      </c>
      <c r="H28" s="253">
        <v>1.5</v>
      </c>
      <c r="I28" s="251">
        <v>6.5</v>
      </c>
      <c r="J28" s="262"/>
    </row>
    <row r="29" spans="1:10" x14ac:dyDescent="0.25">
      <c r="A29" s="168">
        <v>25</v>
      </c>
      <c r="B29" s="148" t="s">
        <v>8</v>
      </c>
      <c r="C29" s="149" t="s">
        <v>302</v>
      </c>
      <c r="D29" s="148">
        <v>4</v>
      </c>
      <c r="E29" s="148">
        <v>1</v>
      </c>
      <c r="F29" s="148">
        <v>5</v>
      </c>
      <c r="G29" s="254">
        <v>110</v>
      </c>
      <c r="H29" s="253">
        <v>1.25</v>
      </c>
      <c r="I29" s="251">
        <v>27.5</v>
      </c>
      <c r="J29" s="262"/>
    </row>
    <row r="30" spans="1:10" x14ac:dyDescent="0.25">
      <c r="A30" s="168">
        <v>26</v>
      </c>
      <c r="B30" s="148" t="s">
        <v>8</v>
      </c>
      <c r="C30" s="149" t="s">
        <v>303</v>
      </c>
      <c r="D30" s="148">
        <v>4</v>
      </c>
      <c r="E30" s="148">
        <v>1</v>
      </c>
      <c r="F30" s="148">
        <v>5</v>
      </c>
      <c r="G30" s="254">
        <v>60</v>
      </c>
      <c r="H30" s="253">
        <v>1.25</v>
      </c>
      <c r="I30" s="251">
        <v>15</v>
      </c>
      <c r="J30" s="262"/>
    </row>
    <row r="31" spans="1:10" x14ac:dyDescent="0.25">
      <c r="A31" s="168">
        <v>27</v>
      </c>
      <c r="B31" s="148" t="s">
        <v>52</v>
      </c>
      <c r="C31" s="149" t="s">
        <v>304</v>
      </c>
      <c r="D31" s="148">
        <v>2</v>
      </c>
      <c r="E31" s="148">
        <v>2</v>
      </c>
      <c r="F31" s="148">
        <v>2</v>
      </c>
      <c r="G31" s="254">
        <v>13</v>
      </c>
      <c r="H31" s="253">
        <v>1</v>
      </c>
      <c r="I31" s="251">
        <v>6.5</v>
      </c>
      <c r="J31" s="262" t="s">
        <v>990</v>
      </c>
    </row>
    <row r="32" spans="1:10" x14ac:dyDescent="0.25">
      <c r="A32" s="169"/>
      <c r="B32" s="140"/>
      <c r="C32" s="160"/>
      <c r="D32" s="140"/>
      <c r="E32" s="140"/>
      <c r="F32" s="140"/>
      <c r="G32" s="140"/>
      <c r="H32" s="204"/>
      <c r="I32" s="185"/>
      <c r="J32" s="465"/>
    </row>
    <row r="33" spans="1:10" x14ac:dyDescent="0.25">
      <c r="A33" s="169"/>
      <c r="B33" s="140"/>
      <c r="C33" s="160"/>
      <c r="D33" s="140"/>
      <c r="E33" s="140"/>
      <c r="F33" s="140"/>
      <c r="G33" s="140"/>
      <c r="H33" s="204"/>
      <c r="I33" s="185"/>
      <c r="J33" s="465"/>
    </row>
    <row r="34" spans="1:10" ht="18.75" x14ac:dyDescent="0.25">
      <c r="A34" s="603" t="s">
        <v>1509</v>
      </c>
      <c r="B34" s="603"/>
      <c r="C34" s="603"/>
      <c r="D34" s="603"/>
      <c r="E34" s="603"/>
      <c r="F34" s="603"/>
      <c r="G34" s="603"/>
      <c r="H34" s="603"/>
      <c r="I34" s="603"/>
      <c r="J34" s="603"/>
    </row>
    <row r="35" spans="1:10" x14ac:dyDescent="0.25">
      <c r="A35" s="250" t="s">
        <v>1221</v>
      </c>
      <c r="B35" s="250" t="s">
        <v>0</v>
      </c>
      <c r="C35" s="250" t="s">
        <v>1</v>
      </c>
      <c r="D35" s="225" t="s">
        <v>2</v>
      </c>
      <c r="E35" s="225" t="s">
        <v>3</v>
      </c>
      <c r="F35" s="225" t="s">
        <v>4</v>
      </c>
      <c r="G35" s="225" t="s">
        <v>5</v>
      </c>
      <c r="H35" s="225" t="s">
        <v>6</v>
      </c>
      <c r="I35" s="225" t="s">
        <v>1499</v>
      </c>
      <c r="J35" s="464" t="s">
        <v>7</v>
      </c>
    </row>
    <row r="36" spans="1:10" x14ac:dyDescent="0.25">
      <c r="A36" s="361">
        <v>1</v>
      </c>
      <c r="B36" s="443" t="s">
        <v>8</v>
      </c>
      <c r="C36" s="467" t="s">
        <v>34</v>
      </c>
      <c r="D36" s="443">
        <v>6</v>
      </c>
      <c r="E36" s="443">
        <v>6</v>
      </c>
      <c r="F36" s="443">
        <v>30</v>
      </c>
      <c r="G36" s="444">
        <v>135</v>
      </c>
      <c r="H36" s="445">
        <v>5</v>
      </c>
      <c r="I36" s="446">
        <v>22.5</v>
      </c>
      <c r="J36" s="262"/>
    </row>
    <row r="37" spans="1:10" x14ac:dyDescent="0.25">
      <c r="A37" s="362">
        <v>2</v>
      </c>
      <c r="B37" s="447" t="s">
        <v>35</v>
      </c>
      <c r="C37" s="473" t="s">
        <v>36</v>
      </c>
      <c r="D37" s="447">
        <v>9</v>
      </c>
      <c r="E37" s="447">
        <v>8</v>
      </c>
      <c r="F37" s="447">
        <v>40</v>
      </c>
      <c r="G37" s="448">
        <v>330</v>
      </c>
      <c r="H37" s="449">
        <v>4.4444444444444446</v>
      </c>
      <c r="I37" s="450">
        <v>36.666666666666664</v>
      </c>
      <c r="J37" s="262"/>
    </row>
    <row r="38" spans="1:10" x14ac:dyDescent="0.25">
      <c r="A38" s="378">
        <v>3</v>
      </c>
      <c r="B38" s="451" t="s">
        <v>8</v>
      </c>
      <c r="C38" s="379" t="s">
        <v>156</v>
      </c>
      <c r="D38" s="451">
        <v>15</v>
      </c>
      <c r="E38" s="451">
        <v>13</v>
      </c>
      <c r="F38" s="451">
        <v>65</v>
      </c>
      <c r="G38" s="452">
        <v>429.5</v>
      </c>
      <c r="H38" s="453">
        <v>4.333333333333333</v>
      </c>
      <c r="I38" s="454">
        <v>28.633333333333333</v>
      </c>
      <c r="J38" s="262"/>
    </row>
    <row r="39" spans="1:10" x14ac:dyDescent="0.25">
      <c r="A39" s="168">
        <v>4</v>
      </c>
      <c r="B39" s="148" t="s">
        <v>8</v>
      </c>
      <c r="C39" s="149" t="s">
        <v>305</v>
      </c>
      <c r="D39" s="148">
        <v>10</v>
      </c>
      <c r="E39" s="148">
        <v>9</v>
      </c>
      <c r="F39" s="148">
        <v>41</v>
      </c>
      <c r="G39" s="254">
        <v>490</v>
      </c>
      <c r="H39" s="253">
        <v>4.0999999999999996</v>
      </c>
      <c r="I39" s="251">
        <v>49</v>
      </c>
      <c r="J39" s="262" t="s">
        <v>990</v>
      </c>
    </row>
    <row r="40" spans="1:10" x14ac:dyDescent="0.25">
      <c r="A40" s="168">
        <v>5</v>
      </c>
      <c r="B40" s="148" t="s">
        <v>8</v>
      </c>
      <c r="C40" s="149" t="s">
        <v>306</v>
      </c>
      <c r="D40" s="148">
        <v>6</v>
      </c>
      <c r="E40" s="148">
        <v>5</v>
      </c>
      <c r="F40" s="148">
        <v>21</v>
      </c>
      <c r="G40" s="254">
        <v>111</v>
      </c>
      <c r="H40" s="253">
        <v>3.5</v>
      </c>
      <c r="I40" s="251">
        <v>18.5</v>
      </c>
      <c r="J40" s="262" t="s">
        <v>990</v>
      </c>
    </row>
    <row r="41" spans="1:10" x14ac:dyDescent="0.25">
      <c r="A41" s="168">
        <v>6</v>
      </c>
      <c r="B41" s="165" t="s">
        <v>13</v>
      </c>
      <c r="C41" s="149" t="s">
        <v>307</v>
      </c>
      <c r="D41" s="148">
        <v>12</v>
      </c>
      <c r="E41" s="148">
        <v>9</v>
      </c>
      <c r="F41" s="148">
        <v>40</v>
      </c>
      <c r="G41" s="254">
        <v>175.5</v>
      </c>
      <c r="H41" s="253">
        <v>3.3333333333333335</v>
      </c>
      <c r="I41" s="251">
        <v>14.625</v>
      </c>
      <c r="J41" s="262"/>
    </row>
    <row r="42" spans="1:10" x14ac:dyDescent="0.25">
      <c r="A42" s="168">
        <v>7</v>
      </c>
      <c r="B42" s="148" t="s">
        <v>8</v>
      </c>
      <c r="C42" s="149" t="s">
        <v>308</v>
      </c>
      <c r="D42" s="148">
        <v>7</v>
      </c>
      <c r="E42" s="148">
        <v>6</v>
      </c>
      <c r="F42" s="148">
        <v>22</v>
      </c>
      <c r="G42" s="254">
        <v>148</v>
      </c>
      <c r="H42" s="253">
        <v>3.1428571428571428</v>
      </c>
      <c r="I42" s="251">
        <v>21.142857142857142</v>
      </c>
      <c r="J42" s="262" t="s">
        <v>990</v>
      </c>
    </row>
    <row r="43" spans="1:10" x14ac:dyDescent="0.25">
      <c r="A43" s="168">
        <v>8</v>
      </c>
      <c r="B43" s="148" t="s">
        <v>8</v>
      </c>
      <c r="C43" s="149" t="s">
        <v>309</v>
      </c>
      <c r="D43" s="148">
        <v>16</v>
      </c>
      <c r="E43" s="148">
        <v>10</v>
      </c>
      <c r="F43" s="148">
        <v>50</v>
      </c>
      <c r="G43" s="254">
        <v>500</v>
      </c>
      <c r="H43" s="253">
        <v>3.125</v>
      </c>
      <c r="I43" s="251">
        <v>31.25</v>
      </c>
      <c r="J43" s="262"/>
    </row>
    <row r="44" spans="1:10" x14ac:dyDescent="0.25">
      <c r="A44" s="168">
        <v>9</v>
      </c>
      <c r="B44" s="148" t="s">
        <v>35</v>
      </c>
      <c r="C44" s="149" t="s">
        <v>310</v>
      </c>
      <c r="D44" s="148">
        <v>10</v>
      </c>
      <c r="E44" s="148">
        <v>7</v>
      </c>
      <c r="F44" s="148">
        <v>30</v>
      </c>
      <c r="G44" s="254">
        <v>307</v>
      </c>
      <c r="H44" s="253">
        <v>3</v>
      </c>
      <c r="I44" s="251">
        <v>30.7</v>
      </c>
      <c r="J44" s="262" t="s">
        <v>990</v>
      </c>
    </row>
    <row r="45" spans="1:10" x14ac:dyDescent="0.25">
      <c r="A45" s="168">
        <v>10</v>
      </c>
      <c r="B45" s="148" t="s">
        <v>8</v>
      </c>
      <c r="C45" s="149" t="s">
        <v>311</v>
      </c>
      <c r="D45" s="148">
        <v>20</v>
      </c>
      <c r="E45" s="148">
        <v>12</v>
      </c>
      <c r="F45" s="148">
        <v>60</v>
      </c>
      <c r="G45" s="254">
        <v>460</v>
      </c>
      <c r="H45" s="253">
        <v>3</v>
      </c>
      <c r="I45" s="251">
        <v>23</v>
      </c>
      <c r="J45" s="262"/>
    </row>
    <row r="46" spans="1:10" x14ac:dyDescent="0.25">
      <c r="A46" s="168">
        <v>11</v>
      </c>
      <c r="B46" s="148" t="s">
        <v>43</v>
      </c>
      <c r="C46" s="149" t="s">
        <v>312</v>
      </c>
      <c r="D46" s="148">
        <v>14</v>
      </c>
      <c r="E46" s="148">
        <v>8</v>
      </c>
      <c r="F46" s="148">
        <v>42</v>
      </c>
      <c r="G46" s="254">
        <v>299</v>
      </c>
      <c r="H46" s="253">
        <v>3</v>
      </c>
      <c r="I46" s="251">
        <v>21.357142857142858</v>
      </c>
      <c r="J46" s="262"/>
    </row>
    <row r="47" spans="1:10" x14ac:dyDescent="0.25">
      <c r="A47" s="168">
        <v>12</v>
      </c>
      <c r="B47" s="148" t="s">
        <v>52</v>
      </c>
      <c r="C47" s="149" t="s">
        <v>313</v>
      </c>
      <c r="D47" s="148">
        <v>14</v>
      </c>
      <c r="E47" s="148">
        <v>10</v>
      </c>
      <c r="F47" s="148">
        <v>41</v>
      </c>
      <c r="G47" s="254">
        <v>259</v>
      </c>
      <c r="H47" s="253">
        <v>2.9285714285714284</v>
      </c>
      <c r="I47" s="251">
        <v>18.5</v>
      </c>
      <c r="J47" s="262"/>
    </row>
    <row r="48" spans="1:10" x14ac:dyDescent="0.25">
      <c r="A48" s="168">
        <v>13</v>
      </c>
      <c r="B48" s="148" t="s">
        <v>8</v>
      </c>
      <c r="C48" s="149" t="s">
        <v>314</v>
      </c>
      <c r="D48" s="148">
        <v>11</v>
      </c>
      <c r="E48" s="148">
        <v>8</v>
      </c>
      <c r="F48" s="148">
        <v>32</v>
      </c>
      <c r="G48" s="254">
        <v>208</v>
      </c>
      <c r="H48" s="253">
        <v>2.9090909090909092</v>
      </c>
      <c r="I48" s="251">
        <v>18.90909090909091</v>
      </c>
      <c r="J48" s="262" t="s">
        <v>990</v>
      </c>
    </row>
    <row r="49" spans="1:10" x14ac:dyDescent="0.25">
      <c r="A49" s="168">
        <v>14</v>
      </c>
      <c r="B49" s="148" t="s">
        <v>8</v>
      </c>
      <c r="C49" s="149" t="s">
        <v>315</v>
      </c>
      <c r="D49" s="148">
        <v>20</v>
      </c>
      <c r="E49" s="148">
        <v>14</v>
      </c>
      <c r="F49" s="148">
        <v>57</v>
      </c>
      <c r="G49" s="254">
        <v>685</v>
      </c>
      <c r="H49" s="253">
        <v>2.85</v>
      </c>
      <c r="I49" s="251">
        <v>34.25</v>
      </c>
      <c r="J49" s="262" t="s">
        <v>990</v>
      </c>
    </row>
    <row r="50" spans="1:10" x14ac:dyDescent="0.25">
      <c r="A50" s="168">
        <v>15</v>
      </c>
      <c r="B50" s="148" t="s">
        <v>8</v>
      </c>
      <c r="C50" s="149" t="s">
        <v>316</v>
      </c>
      <c r="D50" s="148">
        <v>20</v>
      </c>
      <c r="E50" s="148">
        <v>12</v>
      </c>
      <c r="F50" s="148">
        <v>57</v>
      </c>
      <c r="G50" s="254">
        <v>355</v>
      </c>
      <c r="H50" s="253">
        <v>2.85</v>
      </c>
      <c r="I50" s="251">
        <v>17.75</v>
      </c>
      <c r="J50" s="262"/>
    </row>
    <row r="51" spans="1:10" x14ac:dyDescent="0.25">
      <c r="A51" s="168">
        <v>16</v>
      </c>
      <c r="B51" s="148" t="s">
        <v>11</v>
      </c>
      <c r="C51" s="149" t="s">
        <v>317</v>
      </c>
      <c r="D51" s="148">
        <v>6</v>
      </c>
      <c r="E51" s="148">
        <v>4</v>
      </c>
      <c r="F51" s="148">
        <v>17</v>
      </c>
      <c r="G51" s="254">
        <v>41</v>
      </c>
      <c r="H51" s="253">
        <v>2.8333333333333335</v>
      </c>
      <c r="I51" s="251">
        <v>6.833333333333333</v>
      </c>
      <c r="J51" s="262"/>
    </row>
    <row r="52" spans="1:10" x14ac:dyDescent="0.25">
      <c r="A52" s="168">
        <v>17</v>
      </c>
      <c r="B52" s="148" t="s">
        <v>212</v>
      </c>
      <c r="C52" s="149" t="s">
        <v>318</v>
      </c>
      <c r="D52" s="148">
        <v>5</v>
      </c>
      <c r="E52" s="148">
        <v>3</v>
      </c>
      <c r="F52" s="148">
        <v>13</v>
      </c>
      <c r="G52" s="254">
        <v>121</v>
      </c>
      <c r="H52" s="253">
        <v>2.6</v>
      </c>
      <c r="I52" s="251">
        <v>24.2</v>
      </c>
      <c r="J52" s="262" t="s">
        <v>990</v>
      </c>
    </row>
    <row r="53" spans="1:10" x14ac:dyDescent="0.25">
      <c r="A53" s="168">
        <v>18</v>
      </c>
      <c r="B53" s="148" t="s">
        <v>8</v>
      </c>
      <c r="C53" s="149" t="s">
        <v>319</v>
      </c>
      <c r="D53" s="148">
        <v>7</v>
      </c>
      <c r="E53" s="148">
        <v>5</v>
      </c>
      <c r="F53" s="148">
        <v>18</v>
      </c>
      <c r="G53" s="254">
        <v>175.4</v>
      </c>
      <c r="H53" s="253">
        <v>2.5714285714285716</v>
      </c>
      <c r="I53" s="251">
        <v>25.057142857142857</v>
      </c>
      <c r="J53" s="262" t="s">
        <v>990</v>
      </c>
    </row>
    <row r="54" spans="1:10" x14ac:dyDescent="0.25">
      <c r="A54" s="168">
        <v>19</v>
      </c>
      <c r="B54" s="148" t="s">
        <v>8</v>
      </c>
      <c r="C54" s="149" t="s">
        <v>320</v>
      </c>
      <c r="D54" s="148">
        <v>10</v>
      </c>
      <c r="E54" s="148">
        <v>5</v>
      </c>
      <c r="F54" s="148">
        <v>25</v>
      </c>
      <c r="G54" s="254">
        <v>205</v>
      </c>
      <c r="H54" s="253">
        <v>2.5</v>
      </c>
      <c r="I54" s="251">
        <v>20.5</v>
      </c>
      <c r="J54" s="262"/>
    </row>
    <row r="55" spans="1:10" x14ac:dyDescent="0.25">
      <c r="A55" s="168">
        <v>20</v>
      </c>
      <c r="B55" s="148" t="s">
        <v>35</v>
      </c>
      <c r="C55" s="149" t="s">
        <v>161</v>
      </c>
      <c r="D55" s="148">
        <v>20</v>
      </c>
      <c r="E55" s="148">
        <v>11</v>
      </c>
      <c r="F55" s="148">
        <v>50</v>
      </c>
      <c r="G55" s="254">
        <v>361.2</v>
      </c>
      <c r="H55" s="253">
        <v>2.5</v>
      </c>
      <c r="I55" s="251">
        <v>18.059999999999999</v>
      </c>
      <c r="J55" s="262"/>
    </row>
    <row r="56" spans="1:10" x14ac:dyDescent="0.25">
      <c r="A56" s="168">
        <v>21</v>
      </c>
      <c r="B56" s="148" t="s">
        <v>178</v>
      </c>
      <c r="C56" s="149" t="s">
        <v>321</v>
      </c>
      <c r="D56" s="148">
        <v>8</v>
      </c>
      <c r="E56" s="148">
        <v>4</v>
      </c>
      <c r="F56" s="148">
        <v>20</v>
      </c>
      <c r="G56" s="254">
        <v>135</v>
      </c>
      <c r="H56" s="253">
        <v>2.5</v>
      </c>
      <c r="I56" s="251">
        <v>16.875</v>
      </c>
      <c r="J56" s="262" t="s">
        <v>990</v>
      </c>
    </row>
    <row r="57" spans="1:10" x14ac:dyDescent="0.25">
      <c r="A57" s="168">
        <v>22</v>
      </c>
      <c r="B57" s="148" t="s">
        <v>16</v>
      </c>
      <c r="C57" s="149" t="s">
        <v>322</v>
      </c>
      <c r="D57" s="148">
        <v>8</v>
      </c>
      <c r="E57" s="148">
        <v>6</v>
      </c>
      <c r="F57" s="148">
        <v>20</v>
      </c>
      <c r="G57" s="254">
        <v>73</v>
      </c>
      <c r="H57" s="253">
        <v>2.5</v>
      </c>
      <c r="I57" s="251">
        <v>9.125</v>
      </c>
      <c r="J57" s="262"/>
    </row>
    <row r="58" spans="1:10" x14ac:dyDescent="0.25">
      <c r="A58" s="168">
        <v>23</v>
      </c>
      <c r="B58" s="148" t="s">
        <v>8</v>
      </c>
      <c r="C58" s="149" t="s">
        <v>323</v>
      </c>
      <c r="D58" s="148">
        <v>6</v>
      </c>
      <c r="E58" s="148">
        <v>3</v>
      </c>
      <c r="F58" s="148">
        <v>15</v>
      </c>
      <c r="G58" s="254">
        <v>45</v>
      </c>
      <c r="H58" s="253">
        <v>2.5</v>
      </c>
      <c r="I58" s="251">
        <v>7.5</v>
      </c>
      <c r="J58" s="262"/>
    </row>
    <row r="59" spans="1:10" x14ac:dyDescent="0.25">
      <c r="A59" s="168">
        <v>24</v>
      </c>
      <c r="B59" s="148" t="s">
        <v>8</v>
      </c>
      <c r="C59" s="149" t="s">
        <v>324</v>
      </c>
      <c r="D59" s="148">
        <v>10</v>
      </c>
      <c r="E59" s="148">
        <v>6</v>
      </c>
      <c r="F59" s="148">
        <v>24</v>
      </c>
      <c r="G59" s="254">
        <v>171.3</v>
      </c>
      <c r="H59" s="253">
        <v>2.4</v>
      </c>
      <c r="I59" s="251">
        <v>17.130000000000003</v>
      </c>
      <c r="J59" s="262" t="s">
        <v>990</v>
      </c>
    </row>
    <row r="60" spans="1:10" x14ac:dyDescent="0.25">
      <c r="A60" s="168">
        <v>25</v>
      </c>
      <c r="B60" s="148" t="s">
        <v>178</v>
      </c>
      <c r="C60" s="149" t="s">
        <v>325</v>
      </c>
      <c r="D60" s="148">
        <v>8</v>
      </c>
      <c r="E60" s="148">
        <v>4</v>
      </c>
      <c r="F60" s="148">
        <v>19</v>
      </c>
      <c r="G60" s="254">
        <v>68.400000000000006</v>
      </c>
      <c r="H60" s="253">
        <v>2.375</v>
      </c>
      <c r="I60" s="251">
        <v>8.5500000000000007</v>
      </c>
      <c r="J60" s="262"/>
    </row>
    <row r="61" spans="1:10" x14ac:dyDescent="0.25">
      <c r="A61" s="168">
        <v>26</v>
      </c>
      <c r="B61" s="148" t="s">
        <v>196</v>
      </c>
      <c r="C61" s="149" t="s">
        <v>326</v>
      </c>
      <c r="D61" s="148">
        <v>6</v>
      </c>
      <c r="E61" s="148">
        <v>3</v>
      </c>
      <c r="F61" s="148">
        <v>14</v>
      </c>
      <c r="G61" s="254">
        <v>172</v>
      </c>
      <c r="H61" s="253">
        <v>2.3333333333333335</v>
      </c>
      <c r="I61" s="251">
        <v>28.666666666666668</v>
      </c>
      <c r="J61" s="262"/>
    </row>
    <row r="62" spans="1:10" x14ac:dyDescent="0.25">
      <c r="A62" s="168">
        <v>27</v>
      </c>
      <c r="B62" s="148" t="s">
        <v>8</v>
      </c>
      <c r="C62" s="149" t="s">
        <v>327</v>
      </c>
      <c r="D62" s="148">
        <v>19</v>
      </c>
      <c r="E62" s="148">
        <v>11</v>
      </c>
      <c r="F62" s="148">
        <v>44</v>
      </c>
      <c r="G62" s="254">
        <v>272</v>
      </c>
      <c r="H62" s="253">
        <v>2.3157894736842106</v>
      </c>
      <c r="I62" s="251">
        <v>14.315789473684211</v>
      </c>
      <c r="J62" s="262" t="s">
        <v>990</v>
      </c>
    </row>
    <row r="63" spans="1:10" x14ac:dyDescent="0.25">
      <c r="A63" s="168">
        <v>28</v>
      </c>
      <c r="B63" s="148" t="s">
        <v>8</v>
      </c>
      <c r="C63" s="149" t="s">
        <v>328</v>
      </c>
      <c r="D63" s="148">
        <v>7</v>
      </c>
      <c r="E63" s="148">
        <v>4</v>
      </c>
      <c r="F63" s="148">
        <v>16</v>
      </c>
      <c r="G63" s="254">
        <v>61</v>
      </c>
      <c r="H63" s="253">
        <v>2.2857142857142856</v>
      </c>
      <c r="I63" s="251">
        <v>8.7142857142857135</v>
      </c>
      <c r="J63" s="262"/>
    </row>
    <row r="64" spans="1:10" x14ac:dyDescent="0.25">
      <c r="A64" s="168">
        <v>29</v>
      </c>
      <c r="B64" s="148" t="s">
        <v>35</v>
      </c>
      <c r="C64" s="149" t="s">
        <v>329</v>
      </c>
      <c r="D64" s="148">
        <v>18</v>
      </c>
      <c r="E64" s="148">
        <v>11</v>
      </c>
      <c r="F64" s="148">
        <v>41</v>
      </c>
      <c r="G64" s="254">
        <v>505</v>
      </c>
      <c r="H64" s="253">
        <v>2.2777777777777777</v>
      </c>
      <c r="I64" s="251">
        <v>28.055555555555557</v>
      </c>
      <c r="J64" s="262" t="s">
        <v>990</v>
      </c>
    </row>
    <row r="65" spans="1:10" x14ac:dyDescent="0.25">
      <c r="A65" s="168">
        <v>30</v>
      </c>
      <c r="B65" s="148" t="s">
        <v>8</v>
      </c>
      <c r="C65" s="149" t="s">
        <v>330</v>
      </c>
      <c r="D65" s="148">
        <v>9</v>
      </c>
      <c r="E65" s="148">
        <v>4</v>
      </c>
      <c r="F65" s="148">
        <v>20</v>
      </c>
      <c r="G65" s="254">
        <v>179.5</v>
      </c>
      <c r="H65" s="253">
        <v>2.2222222222222223</v>
      </c>
      <c r="I65" s="251">
        <v>19.944444444444443</v>
      </c>
      <c r="J65" s="262"/>
    </row>
    <row r="66" spans="1:10" x14ac:dyDescent="0.25">
      <c r="A66" s="168">
        <v>31</v>
      </c>
      <c r="B66" s="148" t="s">
        <v>52</v>
      </c>
      <c r="C66" s="149" t="s">
        <v>331</v>
      </c>
      <c r="D66" s="148">
        <v>10</v>
      </c>
      <c r="E66" s="148">
        <v>5</v>
      </c>
      <c r="F66" s="148">
        <v>22</v>
      </c>
      <c r="G66" s="254">
        <v>130</v>
      </c>
      <c r="H66" s="253">
        <v>2.2000000000000002</v>
      </c>
      <c r="I66" s="251">
        <v>13</v>
      </c>
      <c r="J66" s="262"/>
    </row>
    <row r="67" spans="1:10" x14ac:dyDescent="0.25">
      <c r="A67" s="168">
        <v>32</v>
      </c>
      <c r="B67" s="148" t="s">
        <v>43</v>
      </c>
      <c r="C67" s="149" t="s">
        <v>332</v>
      </c>
      <c r="D67" s="148">
        <v>11</v>
      </c>
      <c r="E67" s="148">
        <v>5</v>
      </c>
      <c r="F67" s="148">
        <v>24</v>
      </c>
      <c r="G67" s="254">
        <v>178</v>
      </c>
      <c r="H67" s="253">
        <v>2.1818181818181817</v>
      </c>
      <c r="I67" s="251">
        <v>16.181818181818183</v>
      </c>
      <c r="J67" s="262"/>
    </row>
    <row r="68" spans="1:10" x14ac:dyDescent="0.25">
      <c r="A68" s="168">
        <v>33</v>
      </c>
      <c r="B68" s="148" t="s">
        <v>8</v>
      </c>
      <c r="C68" s="149" t="s">
        <v>84</v>
      </c>
      <c r="D68" s="148">
        <v>12</v>
      </c>
      <c r="E68" s="148">
        <v>6</v>
      </c>
      <c r="F68" s="148">
        <v>26</v>
      </c>
      <c r="G68" s="254">
        <v>139</v>
      </c>
      <c r="H68" s="253">
        <v>2.1666666666666665</v>
      </c>
      <c r="I68" s="251">
        <v>11.583333333333334</v>
      </c>
      <c r="J68" s="262"/>
    </row>
    <row r="69" spans="1:10" x14ac:dyDescent="0.25">
      <c r="A69" s="168">
        <v>34</v>
      </c>
      <c r="B69" s="148" t="s">
        <v>8</v>
      </c>
      <c r="C69" s="149" t="s">
        <v>333</v>
      </c>
      <c r="D69" s="148">
        <v>9</v>
      </c>
      <c r="E69" s="148">
        <v>5</v>
      </c>
      <c r="F69" s="148">
        <v>19</v>
      </c>
      <c r="G69" s="254">
        <v>216</v>
      </c>
      <c r="H69" s="253">
        <v>2.1111111111111112</v>
      </c>
      <c r="I69" s="251">
        <v>24</v>
      </c>
      <c r="J69" s="262"/>
    </row>
    <row r="70" spans="1:10" x14ac:dyDescent="0.25">
      <c r="A70" s="168">
        <v>35</v>
      </c>
      <c r="B70" s="148" t="s">
        <v>178</v>
      </c>
      <c r="C70" s="149" t="s">
        <v>334</v>
      </c>
      <c r="D70" s="148">
        <v>20</v>
      </c>
      <c r="E70" s="148">
        <v>11</v>
      </c>
      <c r="F70" s="148">
        <v>41</v>
      </c>
      <c r="G70" s="254">
        <v>333</v>
      </c>
      <c r="H70" s="253">
        <v>2.0499999999999998</v>
      </c>
      <c r="I70" s="251">
        <v>16.649999999999999</v>
      </c>
      <c r="J70" s="262" t="s">
        <v>990</v>
      </c>
    </row>
    <row r="71" spans="1:10" x14ac:dyDescent="0.25">
      <c r="A71" s="168">
        <v>36</v>
      </c>
      <c r="B71" s="148" t="s">
        <v>8</v>
      </c>
      <c r="C71" s="149" t="s">
        <v>335</v>
      </c>
      <c r="D71" s="148">
        <v>6</v>
      </c>
      <c r="E71" s="148">
        <v>3</v>
      </c>
      <c r="F71" s="148">
        <v>12</v>
      </c>
      <c r="G71" s="254">
        <v>99</v>
      </c>
      <c r="H71" s="253">
        <v>2</v>
      </c>
      <c r="I71" s="251">
        <v>16.5</v>
      </c>
      <c r="J71" s="262"/>
    </row>
    <row r="72" spans="1:10" x14ac:dyDescent="0.25">
      <c r="A72" s="168">
        <v>37</v>
      </c>
      <c r="B72" s="148" t="s">
        <v>8</v>
      </c>
      <c r="C72" s="149" t="s">
        <v>336</v>
      </c>
      <c r="D72" s="148">
        <v>8</v>
      </c>
      <c r="E72" s="148">
        <v>4</v>
      </c>
      <c r="F72" s="148">
        <v>16</v>
      </c>
      <c r="G72" s="254">
        <v>88</v>
      </c>
      <c r="H72" s="253">
        <v>2</v>
      </c>
      <c r="I72" s="251">
        <v>11</v>
      </c>
      <c r="J72" s="262"/>
    </row>
    <row r="73" spans="1:10" x14ac:dyDescent="0.25">
      <c r="A73" s="168">
        <v>38</v>
      </c>
      <c r="B73" s="258" t="s">
        <v>13</v>
      </c>
      <c r="C73" s="149" t="s">
        <v>37</v>
      </c>
      <c r="D73" s="148">
        <v>17</v>
      </c>
      <c r="E73" s="148">
        <v>8</v>
      </c>
      <c r="F73" s="148">
        <v>34</v>
      </c>
      <c r="G73" s="254">
        <v>147</v>
      </c>
      <c r="H73" s="253">
        <v>2</v>
      </c>
      <c r="I73" s="251">
        <v>8.6470588235294112</v>
      </c>
      <c r="J73" s="262"/>
    </row>
    <row r="74" spans="1:10" x14ac:dyDescent="0.25">
      <c r="A74" s="168">
        <v>39</v>
      </c>
      <c r="B74" s="148" t="s">
        <v>13</v>
      </c>
      <c r="C74" s="149" t="s">
        <v>337</v>
      </c>
      <c r="D74" s="148">
        <v>14</v>
      </c>
      <c r="E74" s="148">
        <v>9</v>
      </c>
      <c r="F74" s="148">
        <v>28</v>
      </c>
      <c r="G74" s="254">
        <v>80.900000000000006</v>
      </c>
      <c r="H74" s="253">
        <v>2</v>
      </c>
      <c r="I74" s="251">
        <v>5.7785714285714294</v>
      </c>
      <c r="J74" s="262"/>
    </row>
    <row r="75" spans="1:10" x14ac:dyDescent="0.25">
      <c r="A75" s="168">
        <v>40</v>
      </c>
      <c r="B75" s="148" t="s">
        <v>8</v>
      </c>
      <c r="C75" s="149" t="s">
        <v>338</v>
      </c>
      <c r="D75" s="148">
        <v>17</v>
      </c>
      <c r="E75" s="148">
        <v>8</v>
      </c>
      <c r="F75" s="148">
        <v>33</v>
      </c>
      <c r="G75" s="254">
        <v>286</v>
      </c>
      <c r="H75" s="253">
        <v>1.9411764705882353</v>
      </c>
      <c r="I75" s="251">
        <v>16.823529411764707</v>
      </c>
      <c r="J75" s="262"/>
    </row>
    <row r="76" spans="1:10" x14ac:dyDescent="0.25">
      <c r="A76" s="168">
        <v>41</v>
      </c>
      <c r="B76" s="148" t="s">
        <v>8</v>
      </c>
      <c r="C76" s="149" t="s">
        <v>339</v>
      </c>
      <c r="D76" s="148">
        <v>13</v>
      </c>
      <c r="E76" s="148">
        <v>6</v>
      </c>
      <c r="F76" s="148">
        <v>25</v>
      </c>
      <c r="G76" s="254">
        <v>220</v>
      </c>
      <c r="H76" s="253">
        <v>1.9230769230769231</v>
      </c>
      <c r="I76" s="251">
        <v>16.923076923076923</v>
      </c>
      <c r="J76" s="262"/>
    </row>
    <row r="77" spans="1:10" x14ac:dyDescent="0.25">
      <c r="A77" s="168">
        <v>42</v>
      </c>
      <c r="B77" s="258" t="s">
        <v>13</v>
      </c>
      <c r="C77" s="149" t="s">
        <v>340</v>
      </c>
      <c r="D77" s="148">
        <v>10</v>
      </c>
      <c r="E77" s="148">
        <v>4</v>
      </c>
      <c r="F77" s="148">
        <v>17</v>
      </c>
      <c r="G77" s="254">
        <v>34.4</v>
      </c>
      <c r="H77" s="253">
        <v>1.9230769230769231</v>
      </c>
      <c r="I77" s="251">
        <v>3.44</v>
      </c>
      <c r="J77" s="262"/>
    </row>
    <row r="78" spans="1:10" x14ac:dyDescent="0.25">
      <c r="A78" s="168">
        <v>43</v>
      </c>
      <c r="B78" s="148" t="s">
        <v>8</v>
      </c>
      <c r="C78" s="149" t="s">
        <v>341</v>
      </c>
      <c r="D78" s="148">
        <v>17</v>
      </c>
      <c r="E78" s="148">
        <v>9</v>
      </c>
      <c r="F78" s="148">
        <v>32</v>
      </c>
      <c r="G78" s="254">
        <v>271.5</v>
      </c>
      <c r="H78" s="253">
        <v>1.8823529411764706</v>
      </c>
      <c r="I78" s="251">
        <v>15.970588235294118</v>
      </c>
      <c r="J78" s="262" t="s">
        <v>990</v>
      </c>
    </row>
    <row r="79" spans="1:10" x14ac:dyDescent="0.25">
      <c r="A79" s="168">
        <v>44</v>
      </c>
      <c r="B79" s="148" t="s">
        <v>8</v>
      </c>
      <c r="C79" s="149" t="s">
        <v>342</v>
      </c>
      <c r="D79" s="148">
        <v>15</v>
      </c>
      <c r="E79" s="148">
        <v>9</v>
      </c>
      <c r="F79" s="148">
        <v>28</v>
      </c>
      <c r="G79" s="254">
        <v>248</v>
      </c>
      <c r="H79" s="253">
        <v>1.8666666666666667</v>
      </c>
      <c r="I79" s="251">
        <v>16.533333333333335</v>
      </c>
      <c r="J79" s="262" t="s">
        <v>990</v>
      </c>
    </row>
    <row r="80" spans="1:10" x14ac:dyDescent="0.25">
      <c r="A80" s="168">
        <v>45</v>
      </c>
      <c r="B80" s="148" t="s">
        <v>8</v>
      </c>
      <c r="C80" s="149" t="s">
        <v>343</v>
      </c>
      <c r="D80" s="148">
        <v>17</v>
      </c>
      <c r="E80" s="148">
        <v>7</v>
      </c>
      <c r="F80" s="148">
        <v>31</v>
      </c>
      <c r="G80" s="254">
        <v>304</v>
      </c>
      <c r="H80" s="253">
        <v>1.8235294117647058</v>
      </c>
      <c r="I80" s="251">
        <v>17.882352941176471</v>
      </c>
      <c r="J80" s="262"/>
    </row>
    <row r="81" spans="1:10" x14ac:dyDescent="0.25">
      <c r="A81" s="168">
        <v>46</v>
      </c>
      <c r="B81" s="148" t="s">
        <v>344</v>
      </c>
      <c r="C81" s="149" t="s">
        <v>345</v>
      </c>
      <c r="D81" s="148">
        <v>20</v>
      </c>
      <c r="E81" s="148">
        <v>10</v>
      </c>
      <c r="F81" s="148">
        <v>36</v>
      </c>
      <c r="G81" s="254">
        <v>295</v>
      </c>
      <c r="H81" s="253">
        <v>1.8</v>
      </c>
      <c r="I81" s="251">
        <v>14.75</v>
      </c>
      <c r="J81" s="262"/>
    </row>
    <row r="82" spans="1:10" x14ac:dyDescent="0.25">
      <c r="A82" s="168">
        <v>47</v>
      </c>
      <c r="B82" s="258" t="s">
        <v>145</v>
      </c>
      <c r="C82" s="149" t="s">
        <v>346</v>
      </c>
      <c r="D82" s="148">
        <v>5</v>
      </c>
      <c r="E82" s="148">
        <v>2</v>
      </c>
      <c r="F82" s="148">
        <v>9</v>
      </c>
      <c r="G82" s="254">
        <v>55</v>
      </c>
      <c r="H82" s="253">
        <v>1.8</v>
      </c>
      <c r="I82" s="251">
        <v>11</v>
      </c>
      <c r="J82" s="262"/>
    </row>
    <row r="83" spans="1:10" x14ac:dyDescent="0.25">
      <c r="A83" s="168">
        <v>48</v>
      </c>
      <c r="B83" s="148" t="s">
        <v>8</v>
      </c>
      <c r="C83" s="149" t="s">
        <v>347</v>
      </c>
      <c r="D83" s="148">
        <v>9</v>
      </c>
      <c r="E83" s="148">
        <v>4</v>
      </c>
      <c r="F83" s="148">
        <v>16</v>
      </c>
      <c r="G83" s="254">
        <v>64</v>
      </c>
      <c r="H83" s="253">
        <v>1.7777777777777777</v>
      </c>
      <c r="I83" s="251">
        <v>7.1111111111111107</v>
      </c>
      <c r="J83" s="262"/>
    </row>
    <row r="84" spans="1:10" x14ac:dyDescent="0.25">
      <c r="A84" s="168">
        <v>49</v>
      </c>
      <c r="B84" s="148" t="s">
        <v>8</v>
      </c>
      <c r="C84" s="149" t="s">
        <v>348</v>
      </c>
      <c r="D84" s="148">
        <v>13</v>
      </c>
      <c r="E84" s="148">
        <v>5</v>
      </c>
      <c r="F84" s="148">
        <v>23</v>
      </c>
      <c r="G84" s="254">
        <v>145</v>
      </c>
      <c r="H84" s="253">
        <v>1.7692307692307692</v>
      </c>
      <c r="I84" s="251">
        <v>11.153846153846153</v>
      </c>
      <c r="J84" s="262"/>
    </row>
    <row r="85" spans="1:10" x14ac:dyDescent="0.25">
      <c r="A85" s="168">
        <v>50</v>
      </c>
      <c r="B85" s="148" t="s">
        <v>8</v>
      </c>
      <c r="C85" s="149" t="s">
        <v>349</v>
      </c>
      <c r="D85" s="148">
        <v>20</v>
      </c>
      <c r="E85" s="148">
        <v>7</v>
      </c>
      <c r="F85" s="148">
        <v>35</v>
      </c>
      <c r="G85" s="254">
        <v>188</v>
      </c>
      <c r="H85" s="253">
        <v>1.75</v>
      </c>
      <c r="I85" s="251">
        <v>9.4</v>
      </c>
      <c r="J85" s="262"/>
    </row>
    <row r="86" spans="1:10" x14ac:dyDescent="0.25">
      <c r="A86" s="168">
        <v>51</v>
      </c>
      <c r="B86" s="148" t="s">
        <v>35</v>
      </c>
      <c r="C86" s="149" t="s">
        <v>83</v>
      </c>
      <c r="D86" s="148">
        <v>11</v>
      </c>
      <c r="E86" s="148">
        <v>4</v>
      </c>
      <c r="F86" s="148">
        <v>19</v>
      </c>
      <c r="G86" s="254">
        <v>91</v>
      </c>
      <c r="H86" s="253">
        <v>1.7272727272727273</v>
      </c>
      <c r="I86" s="251">
        <v>8.2727272727272734</v>
      </c>
      <c r="J86" s="262"/>
    </row>
    <row r="87" spans="1:10" x14ac:dyDescent="0.25">
      <c r="A87" s="168">
        <v>52</v>
      </c>
      <c r="B87" s="148" t="s">
        <v>43</v>
      </c>
      <c r="C87" s="149" t="s">
        <v>113</v>
      </c>
      <c r="D87" s="148">
        <v>14</v>
      </c>
      <c r="E87" s="148">
        <v>5</v>
      </c>
      <c r="F87" s="148">
        <v>23</v>
      </c>
      <c r="G87" s="254">
        <v>105.5</v>
      </c>
      <c r="H87" s="253">
        <v>1.6428571428571428</v>
      </c>
      <c r="I87" s="251">
        <v>7.5357142857142856</v>
      </c>
      <c r="J87" s="262" t="s">
        <v>990</v>
      </c>
    </row>
    <row r="88" spans="1:10" x14ac:dyDescent="0.25">
      <c r="A88" s="168">
        <v>53</v>
      </c>
      <c r="B88" s="148" t="s">
        <v>11</v>
      </c>
      <c r="C88" s="149" t="s">
        <v>350</v>
      </c>
      <c r="D88" s="148">
        <v>19</v>
      </c>
      <c r="E88" s="148">
        <v>7</v>
      </c>
      <c r="F88" s="148">
        <v>31</v>
      </c>
      <c r="G88" s="254">
        <v>65.5</v>
      </c>
      <c r="H88" s="253">
        <v>1.631578947368421</v>
      </c>
      <c r="I88" s="251">
        <v>3.4473684210526314</v>
      </c>
      <c r="J88" s="262" t="s">
        <v>990</v>
      </c>
    </row>
    <row r="89" spans="1:10" x14ac:dyDescent="0.25">
      <c r="A89" s="168">
        <v>54</v>
      </c>
      <c r="B89" s="258" t="s">
        <v>13</v>
      </c>
      <c r="C89" s="149" t="s">
        <v>351</v>
      </c>
      <c r="D89" s="148">
        <v>17</v>
      </c>
      <c r="E89" s="148">
        <v>4</v>
      </c>
      <c r="F89" s="148">
        <v>13</v>
      </c>
      <c r="G89" s="254">
        <v>35.4</v>
      </c>
      <c r="H89" s="253">
        <v>1.631578947368421</v>
      </c>
      <c r="I89" s="251">
        <v>2.0823529411764703</v>
      </c>
      <c r="J89" s="262"/>
    </row>
    <row r="90" spans="1:10" x14ac:dyDescent="0.25">
      <c r="A90" s="168">
        <v>55</v>
      </c>
      <c r="B90" s="148" t="s">
        <v>8</v>
      </c>
      <c r="C90" s="149" t="s">
        <v>352</v>
      </c>
      <c r="D90" s="148">
        <v>10</v>
      </c>
      <c r="E90" s="148">
        <v>4</v>
      </c>
      <c r="F90" s="148">
        <v>16</v>
      </c>
      <c r="G90" s="254">
        <v>125</v>
      </c>
      <c r="H90" s="253">
        <v>1.6</v>
      </c>
      <c r="I90" s="251">
        <v>12.5</v>
      </c>
      <c r="J90" s="262"/>
    </row>
    <row r="91" spans="1:10" x14ac:dyDescent="0.25">
      <c r="A91" s="168">
        <v>56</v>
      </c>
      <c r="B91" s="148" t="s">
        <v>353</v>
      </c>
      <c r="C91" s="149" t="s">
        <v>354</v>
      </c>
      <c r="D91" s="148">
        <v>15</v>
      </c>
      <c r="E91" s="148">
        <v>6</v>
      </c>
      <c r="F91" s="148">
        <v>24</v>
      </c>
      <c r="G91" s="254">
        <v>141</v>
      </c>
      <c r="H91" s="253">
        <v>1.6</v>
      </c>
      <c r="I91" s="251">
        <v>9.4</v>
      </c>
      <c r="J91" s="262"/>
    </row>
    <row r="92" spans="1:10" x14ac:dyDescent="0.25">
      <c r="A92" s="168">
        <v>57</v>
      </c>
      <c r="B92" s="148" t="s">
        <v>35</v>
      </c>
      <c r="C92" s="149" t="s">
        <v>355</v>
      </c>
      <c r="D92" s="148">
        <v>15</v>
      </c>
      <c r="E92" s="148">
        <v>6</v>
      </c>
      <c r="F92" s="148">
        <v>24</v>
      </c>
      <c r="G92" s="254">
        <v>130</v>
      </c>
      <c r="H92" s="253">
        <v>1.6</v>
      </c>
      <c r="I92" s="251">
        <v>8.6666666666666661</v>
      </c>
      <c r="J92" s="262"/>
    </row>
    <row r="93" spans="1:10" x14ac:dyDescent="0.25">
      <c r="A93" s="168">
        <v>58</v>
      </c>
      <c r="B93" s="148" t="s">
        <v>21</v>
      </c>
      <c r="C93" s="149" t="s">
        <v>356</v>
      </c>
      <c r="D93" s="148">
        <v>8</v>
      </c>
      <c r="E93" s="148">
        <v>3</v>
      </c>
      <c r="F93" s="148">
        <v>12</v>
      </c>
      <c r="G93" s="254">
        <v>90</v>
      </c>
      <c r="H93" s="253">
        <v>1.5</v>
      </c>
      <c r="I93" s="251">
        <v>11.25</v>
      </c>
      <c r="J93" s="262" t="s">
        <v>990</v>
      </c>
    </row>
    <row r="94" spans="1:10" x14ac:dyDescent="0.25">
      <c r="A94" s="168">
        <v>59</v>
      </c>
      <c r="B94" s="148" t="s">
        <v>8</v>
      </c>
      <c r="C94" s="149" t="s">
        <v>357</v>
      </c>
      <c r="D94" s="148">
        <v>12</v>
      </c>
      <c r="E94" s="148">
        <v>4</v>
      </c>
      <c r="F94" s="148">
        <v>18</v>
      </c>
      <c r="G94" s="254">
        <v>104</v>
      </c>
      <c r="H94" s="253">
        <v>1.5</v>
      </c>
      <c r="I94" s="251">
        <v>8.6666666666666661</v>
      </c>
      <c r="J94" s="262" t="s">
        <v>990</v>
      </c>
    </row>
    <row r="95" spans="1:10" x14ac:dyDescent="0.25">
      <c r="A95" s="168">
        <v>60</v>
      </c>
      <c r="B95" s="258" t="s">
        <v>13</v>
      </c>
      <c r="C95" s="149" t="s">
        <v>358</v>
      </c>
      <c r="D95" s="148">
        <v>10</v>
      </c>
      <c r="E95" s="148">
        <v>5</v>
      </c>
      <c r="F95" s="148">
        <v>15</v>
      </c>
      <c r="G95" s="254">
        <v>65</v>
      </c>
      <c r="H95" s="253">
        <v>1.5</v>
      </c>
      <c r="I95" s="251">
        <v>6.5</v>
      </c>
      <c r="J95" s="262"/>
    </row>
    <row r="96" spans="1:10" x14ac:dyDescent="0.25">
      <c r="A96" s="168">
        <v>61</v>
      </c>
      <c r="B96" s="148" t="s">
        <v>8</v>
      </c>
      <c r="C96" s="149" t="s">
        <v>359</v>
      </c>
      <c r="D96" s="148">
        <v>15</v>
      </c>
      <c r="E96" s="148">
        <v>7</v>
      </c>
      <c r="F96" s="148">
        <v>22</v>
      </c>
      <c r="G96" s="254">
        <v>308</v>
      </c>
      <c r="H96" s="253">
        <v>1.4666666666666666</v>
      </c>
      <c r="I96" s="251">
        <v>20.533333333333335</v>
      </c>
      <c r="J96" s="262" t="s">
        <v>990</v>
      </c>
    </row>
    <row r="97" spans="1:10" x14ac:dyDescent="0.25">
      <c r="A97" s="168">
        <v>62</v>
      </c>
      <c r="B97" s="148" t="s">
        <v>8</v>
      </c>
      <c r="C97" s="149" t="s">
        <v>360</v>
      </c>
      <c r="D97" s="148">
        <v>11</v>
      </c>
      <c r="E97" s="148">
        <v>4</v>
      </c>
      <c r="F97" s="148">
        <v>16</v>
      </c>
      <c r="G97" s="254">
        <v>74</v>
      </c>
      <c r="H97" s="253">
        <v>1.4545454545454546</v>
      </c>
      <c r="I97" s="251">
        <v>6.7272727272727275</v>
      </c>
      <c r="J97" s="262"/>
    </row>
    <row r="98" spans="1:10" x14ac:dyDescent="0.25">
      <c r="A98" s="168">
        <v>63</v>
      </c>
      <c r="B98" s="258" t="s">
        <v>13</v>
      </c>
      <c r="C98" s="149" t="s">
        <v>361</v>
      </c>
      <c r="D98" s="148">
        <v>10</v>
      </c>
      <c r="E98" s="148">
        <v>1</v>
      </c>
      <c r="F98" s="148">
        <v>5</v>
      </c>
      <c r="G98" s="254">
        <v>25</v>
      </c>
      <c r="H98" s="253">
        <v>1.4545454545454546</v>
      </c>
      <c r="I98" s="251">
        <v>2.5</v>
      </c>
      <c r="J98" s="262"/>
    </row>
    <row r="99" spans="1:10" x14ac:dyDescent="0.25">
      <c r="A99" s="168">
        <v>64</v>
      </c>
      <c r="B99" s="148" t="s">
        <v>13</v>
      </c>
      <c r="C99" s="149" t="s">
        <v>362</v>
      </c>
      <c r="D99" s="148">
        <v>9</v>
      </c>
      <c r="E99" s="148">
        <v>4</v>
      </c>
      <c r="F99" s="148">
        <v>13</v>
      </c>
      <c r="G99" s="254">
        <v>195</v>
      </c>
      <c r="H99" s="253">
        <v>1.4444444444444444</v>
      </c>
      <c r="I99" s="251">
        <v>21.666666666666668</v>
      </c>
      <c r="J99" s="262"/>
    </row>
    <row r="100" spans="1:10" x14ac:dyDescent="0.25">
      <c r="A100" s="168">
        <v>65</v>
      </c>
      <c r="B100" s="148" t="s">
        <v>8</v>
      </c>
      <c r="C100" s="149" t="s">
        <v>363</v>
      </c>
      <c r="D100" s="148">
        <v>13</v>
      </c>
      <c r="E100" s="148">
        <v>4</v>
      </c>
      <c r="F100" s="148">
        <v>18</v>
      </c>
      <c r="G100" s="254">
        <v>77</v>
      </c>
      <c r="H100" s="253">
        <v>1.3846153846153846</v>
      </c>
      <c r="I100" s="251">
        <v>5.9230769230769234</v>
      </c>
      <c r="J100" s="262" t="s">
        <v>990</v>
      </c>
    </row>
    <row r="101" spans="1:10" x14ac:dyDescent="0.25">
      <c r="A101" s="168">
        <v>66</v>
      </c>
      <c r="B101" s="258" t="s">
        <v>35</v>
      </c>
      <c r="C101" s="149" t="s">
        <v>364</v>
      </c>
      <c r="D101" s="148">
        <v>12</v>
      </c>
      <c r="E101" s="148">
        <v>4</v>
      </c>
      <c r="F101" s="148">
        <v>16</v>
      </c>
      <c r="G101" s="254">
        <v>176.7</v>
      </c>
      <c r="H101" s="253">
        <v>1.3333333333333333</v>
      </c>
      <c r="I101" s="251">
        <v>14.725</v>
      </c>
      <c r="J101" s="262" t="s">
        <v>990</v>
      </c>
    </row>
    <row r="102" spans="1:10" x14ac:dyDescent="0.25">
      <c r="A102" s="168">
        <v>67</v>
      </c>
      <c r="B102" s="148" t="s">
        <v>43</v>
      </c>
      <c r="C102" s="149" t="s">
        <v>101</v>
      </c>
      <c r="D102" s="148">
        <v>20</v>
      </c>
      <c r="E102" s="148">
        <v>6</v>
      </c>
      <c r="F102" s="148">
        <v>26</v>
      </c>
      <c r="G102" s="254">
        <v>223</v>
      </c>
      <c r="H102" s="253">
        <v>1.3</v>
      </c>
      <c r="I102" s="251">
        <v>11.15</v>
      </c>
      <c r="J102" s="262"/>
    </row>
    <row r="103" spans="1:10" x14ac:dyDescent="0.25">
      <c r="A103" s="168">
        <v>68</v>
      </c>
      <c r="B103" s="148" t="s">
        <v>8</v>
      </c>
      <c r="C103" s="149" t="s">
        <v>365</v>
      </c>
      <c r="D103" s="148">
        <v>14</v>
      </c>
      <c r="E103" s="148">
        <v>4</v>
      </c>
      <c r="F103" s="148">
        <v>18</v>
      </c>
      <c r="G103" s="254">
        <v>166.5</v>
      </c>
      <c r="H103" s="253">
        <v>1.2857142857142858</v>
      </c>
      <c r="I103" s="251">
        <v>11.892857142857142</v>
      </c>
      <c r="J103" s="262" t="s">
        <v>990</v>
      </c>
    </row>
    <row r="104" spans="1:10" x14ac:dyDescent="0.25">
      <c r="A104" s="168">
        <v>69</v>
      </c>
      <c r="B104" s="148" t="s">
        <v>115</v>
      </c>
      <c r="C104" s="149" t="s">
        <v>116</v>
      </c>
      <c r="D104" s="148">
        <v>7</v>
      </c>
      <c r="E104" s="148">
        <v>2</v>
      </c>
      <c r="F104" s="148">
        <v>9</v>
      </c>
      <c r="G104" s="254">
        <v>42</v>
      </c>
      <c r="H104" s="253">
        <v>1.2857142857142858</v>
      </c>
      <c r="I104" s="251">
        <v>6</v>
      </c>
      <c r="J104" s="262"/>
    </row>
    <row r="105" spans="1:10" x14ac:dyDescent="0.25">
      <c r="A105" s="168">
        <v>70</v>
      </c>
      <c r="B105" s="148" t="s">
        <v>21</v>
      </c>
      <c r="C105" s="149" t="s">
        <v>366</v>
      </c>
      <c r="D105" s="148">
        <v>20</v>
      </c>
      <c r="E105" s="148">
        <v>9</v>
      </c>
      <c r="F105" s="148">
        <v>25</v>
      </c>
      <c r="G105" s="254">
        <v>206.4</v>
      </c>
      <c r="H105" s="253">
        <v>1.25</v>
      </c>
      <c r="I105" s="251">
        <v>10.32</v>
      </c>
      <c r="J105" s="262"/>
    </row>
    <row r="106" spans="1:10" x14ac:dyDescent="0.25">
      <c r="A106" s="168">
        <v>71</v>
      </c>
      <c r="B106" s="148" t="s">
        <v>178</v>
      </c>
      <c r="C106" s="149" t="s">
        <v>367</v>
      </c>
      <c r="D106" s="148">
        <v>17</v>
      </c>
      <c r="E106" s="148">
        <v>7</v>
      </c>
      <c r="F106" s="148">
        <v>21</v>
      </c>
      <c r="G106" s="254">
        <v>244</v>
      </c>
      <c r="H106" s="253">
        <v>1.2352941176470589</v>
      </c>
      <c r="I106" s="251">
        <v>14.352941176470589</v>
      </c>
      <c r="J106" s="262" t="s">
        <v>990</v>
      </c>
    </row>
    <row r="107" spans="1:10" x14ac:dyDescent="0.25">
      <c r="A107" s="168">
        <v>72</v>
      </c>
      <c r="B107" s="148" t="s">
        <v>8</v>
      </c>
      <c r="C107" s="149" t="s">
        <v>368</v>
      </c>
      <c r="D107" s="148">
        <v>13</v>
      </c>
      <c r="E107" s="148">
        <v>4</v>
      </c>
      <c r="F107" s="148">
        <v>16</v>
      </c>
      <c r="G107" s="254">
        <v>186</v>
      </c>
      <c r="H107" s="253">
        <v>1.2307692307692308</v>
      </c>
      <c r="I107" s="251">
        <v>14.307692307692308</v>
      </c>
      <c r="J107" s="262"/>
    </row>
    <row r="108" spans="1:10" x14ac:dyDescent="0.25">
      <c r="A108" s="168">
        <v>73</v>
      </c>
      <c r="B108" s="258" t="s">
        <v>13</v>
      </c>
      <c r="C108" s="149" t="s">
        <v>369</v>
      </c>
      <c r="D108" s="148">
        <v>14</v>
      </c>
      <c r="E108" s="148">
        <v>4</v>
      </c>
      <c r="F108" s="148">
        <v>17</v>
      </c>
      <c r="G108" s="254">
        <v>111</v>
      </c>
      <c r="H108" s="253">
        <v>1.2142857142857142</v>
      </c>
      <c r="I108" s="251">
        <v>7.9285714285714288</v>
      </c>
      <c r="J108" s="262"/>
    </row>
    <row r="109" spans="1:10" x14ac:dyDescent="0.25">
      <c r="A109" s="168">
        <v>74</v>
      </c>
      <c r="B109" s="148" t="s">
        <v>8</v>
      </c>
      <c r="C109" s="149" t="s">
        <v>370</v>
      </c>
      <c r="D109" s="148">
        <v>19</v>
      </c>
      <c r="E109" s="148">
        <v>5</v>
      </c>
      <c r="F109" s="148">
        <v>23</v>
      </c>
      <c r="G109" s="254">
        <v>185</v>
      </c>
      <c r="H109" s="253">
        <v>1.2105263157894737</v>
      </c>
      <c r="I109" s="251">
        <v>9.7368421052631575</v>
      </c>
      <c r="J109" s="262" t="s">
        <v>990</v>
      </c>
    </row>
    <row r="110" spans="1:10" x14ac:dyDescent="0.25">
      <c r="A110" s="168">
        <v>75</v>
      </c>
      <c r="B110" s="148" t="s">
        <v>344</v>
      </c>
      <c r="C110" s="149" t="s">
        <v>371</v>
      </c>
      <c r="D110" s="148">
        <v>15</v>
      </c>
      <c r="E110" s="148">
        <v>5</v>
      </c>
      <c r="F110" s="148">
        <v>18</v>
      </c>
      <c r="G110" s="254">
        <v>71</v>
      </c>
      <c r="H110" s="253">
        <v>1.2</v>
      </c>
      <c r="I110" s="251">
        <v>4.7333333333333334</v>
      </c>
      <c r="J110" s="262"/>
    </row>
    <row r="111" spans="1:10" x14ac:dyDescent="0.25">
      <c r="A111" s="168">
        <v>76</v>
      </c>
      <c r="B111" s="148" t="s">
        <v>178</v>
      </c>
      <c r="C111" s="149" t="s">
        <v>372</v>
      </c>
      <c r="D111" s="148">
        <v>11</v>
      </c>
      <c r="E111" s="148">
        <v>3</v>
      </c>
      <c r="F111" s="148">
        <v>13</v>
      </c>
      <c r="G111" s="254">
        <v>230</v>
      </c>
      <c r="H111" s="253">
        <v>1.1818181818181819</v>
      </c>
      <c r="I111" s="251">
        <v>20.90909090909091</v>
      </c>
      <c r="J111" s="262" t="s">
        <v>990</v>
      </c>
    </row>
    <row r="112" spans="1:10" x14ac:dyDescent="0.25">
      <c r="A112" s="168">
        <v>77</v>
      </c>
      <c r="B112" s="148" t="s">
        <v>8</v>
      </c>
      <c r="C112" s="149" t="s">
        <v>373</v>
      </c>
      <c r="D112" s="148">
        <v>20</v>
      </c>
      <c r="E112" s="148">
        <v>7</v>
      </c>
      <c r="F112" s="148">
        <v>23</v>
      </c>
      <c r="G112" s="254">
        <v>123</v>
      </c>
      <c r="H112" s="253">
        <v>1.1499999999999999</v>
      </c>
      <c r="I112" s="251">
        <v>6.15</v>
      </c>
      <c r="J112" s="262" t="s">
        <v>990</v>
      </c>
    </row>
    <row r="113" spans="1:10" x14ac:dyDescent="0.25">
      <c r="A113" s="168">
        <v>78</v>
      </c>
      <c r="B113" s="148" t="s">
        <v>8</v>
      </c>
      <c r="C113" s="149" t="s">
        <v>94</v>
      </c>
      <c r="D113" s="148">
        <v>16</v>
      </c>
      <c r="E113" s="148">
        <v>4</v>
      </c>
      <c r="F113" s="148">
        <v>18</v>
      </c>
      <c r="G113" s="254">
        <v>178</v>
      </c>
      <c r="H113" s="253">
        <v>1.125</v>
      </c>
      <c r="I113" s="251">
        <v>11.125</v>
      </c>
      <c r="J113" s="262"/>
    </row>
    <row r="114" spans="1:10" x14ac:dyDescent="0.25">
      <c r="A114" s="168">
        <v>79</v>
      </c>
      <c r="B114" s="258" t="s">
        <v>8</v>
      </c>
      <c r="C114" s="149" t="s">
        <v>374</v>
      </c>
      <c r="D114" s="148">
        <v>19</v>
      </c>
      <c r="E114" s="148">
        <v>4</v>
      </c>
      <c r="F114" s="148">
        <v>20</v>
      </c>
      <c r="G114" s="254">
        <v>340</v>
      </c>
      <c r="H114" s="253">
        <v>1.0526315789473684</v>
      </c>
      <c r="I114" s="251">
        <v>17.894736842105264</v>
      </c>
      <c r="J114" s="262"/>
    </row>
    <row r="115" spans="1:10" x14ac:dyDescent="0.25">
      <c r="A115" s="168">
        <v>80</v>
      </c>
      <c r="B115" s="148" t="s">
        <v>212</v>
      </c>
      <c r="C115" s="149" t="s">
        <v>375</v>
      </c>
      <c r="D115" s="148">
        <v>20</v>
      </c>
      <c r="E115" s="148">
        <v>5</v>
      </c>
      <c r="F115" s="148">
        <v>21</v>
      </c>
      <c r="G115" s="254">
        <v>112</v>
      </c>
      <c r="H115" s="253">
        <v>1.05</v>
      </c>
      <c r="I115" s="251">
        <v>5.6</v>
      </c>
      <c r="J115" s="262"/>
    </row>
    <row r="116" spans="1:10" x14ac:dyDescent="0.25">
      <c r="A116" s="168">
        <v>81</v>
      </c>
      <c r="B116" s="148" t="s">
        <v>8</v>
      </c>
      <c r="C116" s="149" t="s">
        <v>376</v>
      </c>
      <c r="D116" s="148">
        <v>14</v>
      </c>
      <c r="E116" s="148">
        <v>4</v>
      </c>
      <c r="F116" s="148">
        <v>14</v>
      </c>
      <c r="G116" s="254">
        <v>152</v>
      </c>
      <c r="H116" s="253">
        <v>1</v>
      </c>
      <c r="I116" s="251">
        <v>10.857142857142858</v>
      </c>
      <c r="J116" s="262"/>
    </row>
    <row r="117" spans="1:10" x14ac:dyDescent="0.25">
      <c r="A117" s="168">
        <v>82</v>
      </c>
      <c r="B117" s="148" t="s">
        <v>8</v>
      </c>
      <c r="C117" s="149" t="s">
        <v>377</v>
      </c>
      <c r="D117" s="148">
        <v>13</v>
      </c>
      <c r="E117" s="148">
        <v>3</v>
      </c>
      <c r="F117" s="148">
        <v>13</v>
      </c>
      <c r="G117" s="254">
        <v>134</v>
      </c>
      <c r="H117" s="253">
        <v>1</v>
      </c>
      <c r="I117" s="251">
        <v>10.307692307692308</v>
      </c>
      <c r="J117" s="262" t="s">
        <v>990</v>
      </c>
    </row>
    <row r="118" spans="1:10" x14ac:dyDescent="0.25">
      <c r="A118" s="168">
        <v>83</v>
      </c>
      <c r="B118" s="148" t="s">
        <v>8</v>
      </c>
      <c r="C118" s="149" t="s">
        <v>378</v>
      </c>
      <c r="D118" s="148">
        <v>11</v>
      </c>
      <c r="E118" s="148">
        <v>4</v>
      </c>
      <c r="F118" s="148">
        <v>11</v>
      </c>
      <c r="G118" s="254">
        <v>99</v>
      </c>
      <c r="H118" s="253">
        <v>1</v>
      </c>
      <c r="I118" s="251">
        <v>9</v>
      </c>
      <c r="J118" s="262"/>
    </row>
    <row r="119" spans="1:10" x14ac:dyDescent="0.25">
      <c r="A119" s="168">
        <v>84</v>
      </c>
      <c r="B119" s="148" t="s">
        <v>8</v>
      </c>
      <c r="C119" s="149" t="s">
        <v>379</v>
      </c>
      <c r="D119" s="148">
        <v>18</v>
      </c>
      <c r="E119" s="148">
        <v>6</v>
      </c>
      <c r="F119" s="148">
        <v>18</v>
      </c>
      <c r="G119" s="254">
        <v>153.5</v>
      </c>
      <c r="H119" s="253">
        <v>1</v>
      </c>
      <c r="I119" s="251">
        <v>8.5277777777777786</v>
      </c>
      <c r="J119" s="262"/>
    </row>
    <row r="120" spans="1:10" x14ac:dyDescent="0.25">
      <c r="A120" s="168">
        <v>85</v>
      </c>
      <c r="B120" s="148" t="s">
        <v>178</v>
      </c>
      <c r="C120" s="149" t="s">
        <v>380</v>
      </c>
      <c r="D120" s="148">
        <v>20</v>
      </c>
      <c r="E120" s="148">
        <v>7</v>
      </c>
      <c r="F120" s="148">
        <v>20</v>
      </c>
      <c r="G120" s="254">
        <v>159</v>
      </c>
      <c r="H120" s="253">
        <v>1</v>
      </c>
      <c r="I120" s="251">
        <v>7.95</v>
      </c>
      <c r="J120" s="262"/>
    </row>
    <row r="121" spans="1:10" x14ac:dyDescent="0.25">
      <c r="A121" s="168">
        <v>86</v>
      </c>
      <c r="B121" s="148" t="s">
        <v>8</v>
      </c>
      <c r="C121" s="149" t="s">
        <v>371</v>
      </c>
      <c r="D121" s="148">
        <v>5</v>
      </c>
      <c r="E121" s="148">
        <v>1</v>
      </c>
      <c r="F121" s="148">
        <v>5</v>
      </c>
      <c r="G121" s="254">
        <v>30</v>
      </c>
      <c r="H121" s="253">
        <v>1</v>
      </c>
      <c r="I121" s="251">
        <v>6</v>
      </c>
      <c r="J121" s="262"/>
    </row>
    <row r="122" spans="1:10" x14ac:dyDescent="0.25">
      <c r="A122" s="168">
        <v>87</v>
      </c>
      <c r="B122" s="148" t="s">
        <v>21</v>
      </c>
      <c r="C122" s="149" t="s">
        <v>381</v>
      </c>
      <c r="D122" s="148">
        <v>15</v>
      </c>
      <c r="E122" s="148">
        <v>3</v>
      </c>
      <c r="F122" s="148">
        <v>15</v>
      </c>
      <c r="G122" s="254">
        <v>80</v>
      </c>
      <c r="H122" s="253">
        <v>1</v>
      </c>
      <c r="I122" s="251">
        <v>5.333333333333333</v>
      </c>
      <c r="J122" s="262" t="s">
        <v>990</v>
      </c>
    </row>
    <row r="123" spans="1:10" x14ac:dyDescent="0.25">
      <c r="A123" s="168">
        <v>88</v>
      </c>
      <c r="B123" s="148" t="s">
        <v>16</v>
      </c>
      <c r="C123" s="149" t="s">
        <v>382</v>
      </c>
      <c r="D123" s="148">
        <v>20</v>
      </c>
      <c r="E123" s="148">
        <v>4</v>
      </c>
      <c r="F123" s="148">
        <v>20</v>
      </c>
      <c r="G123" s="254">
        <v>80</v>
      </c>
      <c r="H123" s="253">
        <v>1</v>
      </c>
      <c r="I123" s="251">
        <v>4</v>
      </c>
      <c r="J123" s="262"/>
    </row>
    <row r="124" spans="1:10" x14ac:dyDescent="0.25">
      <c r="A124" s="168">
        <v>89</v>
      </c>
      <c r="B124" s="148" t="s">
        <v>178</v>
      </c>
      <c r="C124" s="149" t="s">
        <v>383</v>
      </c>
      <c r="D124" s="148">
        <v>19</v>
      </c>
      <c r="E124" s="148">
        <v>5</v>
      </c>
      <c r="F124" s="148">
        <v>18</v>
      </c>
      <c r="G124" s="254">
        <v>198</v>
      </c>
      <c r="H124" s="253">
        <v>0.94736842105263153</v>
      </c>
      <c r="I124" s="251">
        <v>10.421052631578947</v>
      </c>
      <c r="J124" s="262" t="s">
        <v>990</v>
      </c>
    </row>
    <row r="125" spans="1:10" x14ac:dyDescent="0.25">
      <c r="A125" s="168">
        <v>90</v>
      </c>
      <c r="B125" s="148" t="s">
        <v>8</v>
      </c>
      <c r="C125" s="149" t="s">
        <v>384</v>
      </c>
      <c r="D125" s="148">
        <v>18</v>
      </c>
      <c r="E125" s="148">
        <v>4</v>
      </c>
      <c r="F125" s="148">
        <v>16</v>
      </c>
      <c r="G125" s="254">
        <v>65</v>
      </c>
      <c r="H125" s="253">
        <v>0.88888888888888884</v>
      </c>
      <c r="I125" s="251">
        <v>3.6111111111111112</v>
      </c>
      <c r="J125" s="262"/>
    </row>
    <row r="126" spans="1:10" x14ac:dyDescent="0.25">
      <c r="A126" s="168">
        <v>91</v>
      </c>
      <c r="B126" s="148" t="s">
        <v>8</v>
      </c>
      <c r="C126" s="149" t="s">
        <v>107</v>
      </c>
      <c r="D126" s="148">
        <v>20</v>
      </c>
      <c r="E126" s="148">
        <v>4</v>
      </c>
      <c r="F126" s="148">
        <v>17</v>
      </c>
      <c r="G126" s="254">
        <v>200</v>
      </c>
      <c r="H126" s="253">
        <v>0.85</v>
      </c>
      <c r="I126" s="251">
        <v>10</v>
      </c>
      <c r="J126" s="262"/>
    </row>
    <row r="127" spans="1:10" x14ac:dyDescent="0.25">
      <c r="A127" s="168">
        <v>92</v>
      </c>
      <c r="B127" s="148" t="s">
        <v>8</v>
      </c>
      <c r="C127" s="149" t="s">
        <v>385</v>
      </c>
      <c r="D127" s="148">
        <v>20</v>
      </c>
      <c r="E127" s="148">
        <v>5</v>
      </c>
      <c r="F127" s="148">
        <v>17</v>
      </c>
      <c r="G127" s="254">
        <v>163</v>
      </c>
      <c r="H127" s="253">
        <v>0.85</v>
      </c>
      <c r="I127" s="251">
        <v>8.15</v>
      </c>
      <c r="J127" s="262"/>
    </row>
    <row r="128" spans="1:10" x14ac:dyDescent="0.25">
      <c r="A128" s="168">
        <v>93</v>
      </c>
      <c r="B128" s="148" t="s">
        <v>8</v>
      </c>
      <c r="C128" s="149" t="s">
        <v>386</v>
      </c>
      <c r="D128" s="148">
        <v>18</v>
      </c>
      <c r="E128" s="148">
        <v>4</v>
      </c>
      <c r="F128" s="148">
        <v>15</v>
      </c>
      <c r="G128" s="254">
        <v>237</v>
      </c>
      <c r="H128" s="253">
        <v>0.83333333333333337</v>
      </c>
      <c r="I128" s="251">
        <v>13.166666666666666</v>
      </c>
      <c r="J128" s="262" t="s">
        <v>990</v>
      </c>
    </row>
    <row r="129" spans="1:10" x14ac:dyDescent="0.25">
      <c r="A129" s="168">
        <v>94</v>
      </c>
      <c r="B129" s="148" t="s">
        <v>344</v>
      </c>
      <c r="C129" s="149" t="s">
        <v>387</v>
      </c>
      <c r="D129" s="148">
        <v>20</v>
      </c>
      <c r="E129" s="148">
        <v>4</v>
      </c>
      <c r="F129" s="148">
        <v>16</v>
      </c>
      <c r="G129" s="254">
        <v>74</v>
      </c>
      <c r="H129" s="253">
        <v>0.8</v>
      </c>
      <c r="I129" s="251">
        <v>3.7</v>
      </c>
      <c r="J129" s="262"/>
    </row>
    <row r="130" spans="1:10" x14ac:dyDescent="0.25">
      <c r="A130" s="168">
        <v>95</v>
      </c>
      <c r="B130" s="148" t="s">
        <v>8</v>
      </c>
      <c r="C130" s="149" t="s">
        <v>388</v>
      </c>
      <c r="D130" s="148">
        <v>19</v>
      </c>
      <c r="E130" s="148">
        <v>4</v>
      </c>
      <c r="F130" s="148">
        <v>15</v>
      </c>
      <c r="G130" s="254">
        <v>128</v>
      </c>
      <c r="H130" s="253">
        <v>0.78947368421052633</v>
      </c>
      <c r="I130" s="251">
        <v>6.7368421052631575</v>
      </c>
      <c r="J130" s="262"/>
    </row>
    <row r="131" spans="1:10" x14ac:dyDescent="0.25">
      <c r="A131" s="168">
        <v>96</v>
      </c>
      <c r="B131" s="148" t="s">
        <v>31</v>
      </c>
      <c r="C131" s="149" t="s">
        <v>134</v>
      </c>
      <c r="D131" s="148">
        <v>19</v>
      </c>
      <c r="E131" s="148">
        <v>3</v>
      </c>
      <c r="F131" s="148">
        <v>15</v>
      </c>
      <c r="G131" s="254">
        <v>24</v>
      </c>
      <c r="H131" s="253">
        <v>0.78947368421052633</v>
      </c>
      <c r="I131" s="251">
        <v>1.263157894736842</v>
      </c>
      <c r="J131" s="262"/>
    </row>
    <row r="132" spans="1:10" x14ac:dyDescent="0.25">
      <c r="A132" s="168">
        <v>97</v>
      </c>
      <c r="B132" s="148" t="s">
        <v>8</v>
      </c>
      <c r="C132" s="149" t="s">
        <v>389</v>
      </c>
      <c r="D132" s="148">
        <v>8</v>
      </c>
      <c r="E132" s="148">
        <v>2</v>
      </c>
      <c r="F132" s="148">
        <v>6</v>
      </c>
      <c r="G132" s="254">
        <v>120</v>
      </c>
      <c r="H132" s="253">
        <v>0.75</v>
      </c>
      <c r="I132" s="251">
        <v>15</v>
      </c>
      <c r="J132" s="262"/>
    </row>
    <row r="133" spans="1:10" x14ac:dyDescent="0.25">
      <c r="A133" s="168">
        <v>98</v>
      </c>
      <c r="B133" s="148" t="s">
        <v>35</v>
      </c>
      <c r="C133" s="149" t="s">
        <v>390</v>
      </c>
      <c r="D133" s="148">
        <v>7</v>
      </c>
      <c r="E133" s="148">
        <v>1</v>
      </c>
      <c r="F133" s="148">
        <v>5</v>
      </c>
      <c r="G133" s="254">
        <v>100</v>
      </c>
      <c r="H133" s="253">
        <v>0.7142857142857143</v>
      </c>
      <c r="I133" s="251">
        <v>14.285714285714286</v>
      </c>
      <c r="J133" s="262" t="s">
        <v>990</v>
      </c>
    </row>
    <row r="134" spans="1:10" x14ac:dyDescent="0.25">
      <c r="A134" s="168">
        <v>99</v>
      </c>
      <c r="B134" s="258" t="s">
        <v>13</v>
      </c>
      <c r="C134" s="149" t="s">
        <v>391</v>
      </c>
      <c r="D134" s="148">
        <v>16</v>
      </c>
      <c r="E134" s="148">
        <v>4</v>
      </c>
      <c r="F134" s="148">
        <v>13</v>
      </c>
      <c r="G134" s="254">
        <v>121</v>
      </c>
      <c r="H134" s="253">
        <v>0.7142857142857143</v>
      </c>
      <c r="I134" s="251">
        <v>7.5625</v>
      </c>
      <c r="J134" s="262"/>
    </row>
    <row r="135" spans="1:10" x14ac:dyDescent="0.25">
      <c r="A135" s="168">
        <v>100</v>
      </c>
      <c r="B135" s="148" t="s">
        <v>13</v>
      </c>
      <c r="C135" s="149" t="s">
        <v>392</v>
      </c>
      <c r="D135" s="148">
        <v>13</v>
      </c>
      <c r="E135" s="148">
        <v>2</v>
      </c>
      <c r="F135" s="148">
        <v>9</v>
      </c>
      <c r="G135" s="254">
        <v>260</v>
      </c>
      <c r="H135" s="253">
        <v>0.69230769230769229</v>
      </c>
      <c r="I135" s="251">
        <v>20</v>
      </c>
      <c r="J135" s="262"/>
    </row>
    <row r="136" spans="1:10" x14ac:dyDescent="0.25">
      <c r="A136" s="168">
        <v>101</v>
      </c>
      <c r="B136" s="148" t="s">
        <v>8</v>
      </c>
      <c r="C136" s="149" t="s">
        <v>393</v>
      </c>
      <c r="D136" s="148">
        <v>6</v>
      </c>
      <c r="E136" s="148">
        <v>1</v>
      </c>
      <c r="F136" s="148">
        <v>4</v>
      </c>
      <c r="G136" s="254">
        <v>48</v>
      </c>
      <c r="H136" s="253">
        <v>0.66666666666666663</v>
      </c>
      <c r="I136" s="251">
        <v>8</v>
      </c>
      <c r="J136" s="262" t="s">
        <v>990</v>
      </c>
    </row>
    <row r="137" spans="1:10" ht="12.75" customHeight="1" x14ac:dyDescent="0.25">
      <c r="A137" s="168">
        <v>102</v>
      </c>
      <c r="B137" s="258" t="s">
        <v>13</v>
      </c>
      <c r="C137" s="149" t="s">
        <v>394</v>
      </c>
      <c r="D137" s="148">
        <v>10</v>
      </c>
      <c r="E137" s="148">
        <v>4</v>
      </c>
      <c r="F137" s="148">
        <v>20</v>
      </c>
      <c r="G137" s="254">
        <v>55</v>
      </c>
      <c r="H137" s="253">
        <v>0.66666666666666663</v>
      </c>
      <c r="I137" s="251">
        <v>5.5</v>
      </c>
      <c r="J137" s="262"/>
    </row>
    <row r="138" spans="1:10" x14ac:dyDescent="0.25">
      <c r="A138" s="168">
        <v>103</v>
      </c>
      <c r="B138" s="148" t="s">
        <v>178</v>
      </c>
      <c r="C138" s="149" t="s">
        <v>395</v>
      </c>
      <c r="D138" s="148">
        <v>20</v>
      </c>
      <c r="E138" s="148">
        <v>4</v>
      </c>
      <c r="F138" s="148">
        <v>13</v>
      </c>
      <c r="G138" s="254">
        <v>198</v>
      </c>
      <c r="H138" s="253">
        <v>0.65</v>
      </c>
      <c r="I138" s="251">
        <v>9.9</v>
      </c>
      <c r="J138" s="262" t="s">
        <v>990</v>
      </c>
    </row>
    <row r="139" spans="1:10" x14ac:dyDescent="0.25">
      <c r="A139" s="168">
        <v>104</v>
      </c>
      <c r="B139" s="165" t="s">
        <v>8</v>
      </c>
      <c r="C139" s="149" t="s">
        <v>396</v>
      </c>
      <c r="D139" s="148">
        <v>20</v>
      </c>
      <c r="E139" s="148">
        <v>3</v>
      </c>
      <c r="F139" s="148">
        <v>13</v>
      </c>
      <c r="G139" s="254">
        <v>172</v>
      </c>
      <c r="H139" s="253">
        <v>0.65</v>
      </c>
      <c r="I139" s="251">
        <v>8.6</v>
      </c>
      <c r="J139" s="262"/>
    </row>
    <row r="140" spans="1:10" x14ac:dyDescent="0.25">
      <c r="A140" s="168">
        <v>105</v>
      </c>
      <c r="B140" s="148" t="s">
        <v>8</v>
      </c>
      <c r="C140" s="149" t="s">
        <v>397</v>
      </c>
      <c r="D140" s="148">
        <v>20</v>
      </c>
      <c r="E140" s="148">
        <v>5</v>
      </c>
      <c r="F140" s="148">
        <v>13</v>
      </c>
      <c r="G140" s="254">
        <v>145</v>
      </c>
      <c r="H140" s="253">
        <v>0.65</v>
      </c>
      <c r="I140" s="251">
        <v>7.25</v>
      </c>
      <c r="J140" s="262"/>
    </row>
    <row r="141" spans="1:10" x14ac:dyDescent="0.25">
      <c r="A141" s="168">
        <v>106</v>
      </c>
      <c r="B141" s="148" t="s">
        <v>13</v>
      </c>
      <c r="C141" s="149" t="s">
        <v>119</v>
      </c>
      <c r="D141" s="148">
        <v>8</v>
      </c>
      <c r="E141" s="148">
        <v>1</v>
      </c>
      <c r="F141" s="148">
        <v>5</v>
      </c>
      <c r="G141" s="254">
        <v>65</v>
      </c>
      <c r="H141" s="253">
        <v>0.625</v>
      </c>
      <c r="I141" s="251">
        <v>8.125</v>
      </c>
      <c r="J141" s="262"/>
    </row>
    <row r="142" spans="1:10" x14ac:dyDescent="0.25">
      <c r="A142" s="168">
        <v>107</v>
      </c>
      <c r="B142" s="148" t="s">
        <v>35</v>
      </c>
      <c r="C142" s="149" t="s">
        <v>398</v>
      </c>
      <c r="D142" s="148">
        <v>8</v>
      </c>
      <c r="E142" s="148">
        <v>1</v>
      </c>
      <c r="F142" s="148">
        <v>5</v>
      </c>
      <c r="G142" s="254">
        <v>12.5</v>
      </c>
      <c r="H142" s="253">
        <v>0.625</v>
      </c>
      <c r="I142" s="251">
        <v>1.5625</v>
      </c>
      <c r="J142" s="262"/>
    </row>
    <row r="143" spans="1:10" x14ac:dyDescent="0.25">
      <c r="A143" s="168">
        <v>108</v>
      </c>
      <c r="B143" s="148" t="s">
        <v>399</v>
      </c>
      <c r="C143" s="149" t="s">
        <v>400</v>
      </c>
      <c r="D143" s="148">
        <v>18</v>
      </c>
      <c r="E143" s="148">
        <v>2</v>
      </c>
      <c r="F143" s="148">
        <v>10</v>
      </c>
      <c r="G143" s="254">
        <v>175</v>
      </c>
      <c r="H143" s="253">
        <v>0.55555555555555558</v>
      </c>
      <c r="I143" s="251">
        <v>9.7222222222222214</v>
      </c>
      <c r="J143" s="262"/>
    </row>
    <row r="144" spans="1:10" x14ac:dyDescent="0.25">
      <c r="A144" s="168">
        <v>109</v>
      </c>
      <c r="B144" s="258" t="s">
        <v>13</v>
      </c>
      <c r="C144" s="149" t="s">
        <v>401</v>
      </c>
      <c r="D144" s="148">
        <v>9</v>
      </c>
      <c r="E144" s="148">
        <v>2</v>
      </c>
      <c r="F144" s="148">
        <v>5</v>
      </c>
      <c r="G144" s="254">
        <v>22</v>
      </c>
      <c r="H144" s="253">
        <v>0.55555555555555558</v>
      </c>
      <c r="I144" s="251">
        <v>2.4444444444444446</v>
      </c>
      <c r="J144" s="262"/>
    </row>
    <row r="145" spans="1:10" x14ac:dyDescent="0.25">
      <c r="A145" s="168">
        <v>110</v>
      </c>
      <c r="B145" s="148" t="s">
        <v>178</v>
      </c>
      <c r="C145" s="149" t="s">
        <v>402</v>
      </c>
      <c r="D145" s="148">
        <v>20</v>
      </c>
      <c r="E145" s="148">
        <v>3</v>
      </c>
      <c r="F145" s="148">
        <v>11</v>
      </c>
      <c r="G145" s="254">
        <v>122</v>
      </c>
      <c r="H145" s="253">
        <v>0.55000000000000004</v>
      </c>
      <c r="I145" s="251">
        <v>6.1</v>
      </c>
      <c r="J145" s="262" t="s">
        <v>990</v>
      </c>
    </row>
    <row r="146" spans="1:10" x14ac:dyDescent="0.25">
      <c r="A146" s="168">
        <v>111</v>
      </c>
      <c r="B146" s="148" t="s">
        <v>399</v>
      </c>
      <c r="C146" s="149" t="s">
        <v>403</v>
      </c>
      <c r="D146" s="148">
        <v>6</v>
      </c>
      <c r="E146" s="148">
        <v>1</v>
      </c>
      <c r="F146" s="148">
        <v>3</v>
      </c>
      <c r="G146" s="254">
        <v>36</v>
      </c>
      <c r="H146" s="253">
        <v>0.5</v>
      </c>
      <c r="I146" s="251">
        <v>6</v>
      </c>
      <c r="J146" s="262" t="s">
        <v>990</v>
      </c>
    </row>
    <row r="147" spans="1:10" x14ac:dyDescent="0.25">
      <c r="A147" s="168">
        <v>112</v>
      </c>
      <c r="B147" s="258" t="s">
        <v>13</v>
      </c>
      <c r="C147" s="149" t="s">
        <v>404</v>
      </c>
      <c r="D147" s="148">
        <v>7</v>
      </c>
      <c r="E147" s="148">
        <v>1</v>
      </c>
      <c r="F147" s="148">
        <v>5</v>
      </c>
      <c r="G147" s="254">
        <v>15</v>
      </c>
      <c r="H147" s="253">
        <v>0.5</v>
      </c>
      <c r="I147" s="251">
        <v>2.1428571428571428</v>
      </c>
      <c r="J147" s="262"/>
    </row>
    <row r="148" spans="1:10" x14ac:dyDescent="0.25">
      <c r="A148" s="168">
        <v>113</v>
      </c>
      <c r="B148" s="148" t="s">
        <v>13</v>
      </c>
      <c r="C148" s="149" t="s">
        <v>405</v>
      </c>
      <c r="D148" s="148">
        <v>11</v>
      </c>
      <c r="E148" s="148">
        <v>1</v>
      </c>
      <c r="F148" s="148">
        <v>5</v>
      </c>
      <c r="G148" s="254">
        <v>15</v>
      </c>
      <c r="H148" s="253">
        <v>0.45454545454545453</v>
      </c>
      <c r="I148" s="251">
        <v>1.3636363636363635</v>
      </c>
      <c r="J148" s="262"/>
    </row>
    <row r="149" spans="1:10" x14ac:dyDescent="0.25">
      <c r="A149" s="168">
        <v>114</v>
      </c>
      <c r="B149" s="148" t="s">
        <v>21</v>
      </c>
      <c r="C149" s="149" t="s">
        <v>406</v>
      </c>
      <c r="D149" s="148">
        <v>11</v>
      </c>
      <c r="E149" s="148">
        <v>1</v>
      </c>
      <c r="F149" s="148">
        <v>5</v>
      </c>
      <c r="G149" s="254">
        <v>11</v>
      </c>
      <c r="H149" s="253">
        <v>0.45454545454545453</v>
      </c>
      <c r="I149" s="251">
        <v>1</v>
      </c>
      <c r="J149" s="262"/>
    </row>
    <row r="150" spans="1:10" x14ac:dyDescent="0.25">
      <c r="A150" s="168">
        <v>115</v>
      </c>
      <c r="B150" s="148" t="s">
        <v>8</v>
      </c>
      <c r="C150" s="149" t="s">
        <v>407</v>
      </c>
      <c r="D150" s="148">
        <v>15</v>
      </c>
      <c r="E150" s="148">
        <v>1</v>
      </c>
      <c r="F150" s="148">
        <v>5</v>
      </c>
      <c r="G150" s="254">
        <v>10</v>
      </c>
      <c r="H150" s="253">
        <v>0.33333333333333331</v>
      </c>
      <c r="I150" s="251">
        <v>0.66666666666666663</v>
      </c>
      <c r="J150" s="262" t="s">
        <v>990</v>
      </c>
    </row>
    <row r="151" spans="1:10" x14ac:dyDescent="0.25">
      <c r="A151" s="168">
        <v>116</v>
      </c>
      <c r="B151" s="148" t="s">
        <v>8</v>
      </c>
      <c r="C151" s="149" t="s">
        <v>408</v>
      </c>
      <c r="D151" s="148">
        <v>13</v>
      </c>
      <c r="E151" s="148">
        <v>1</v>
      </c>
      <c r="F151" s="148">
        <v>3</v>
      </c>
      <c r="G151" s="254">
        <v>24</v>
      </c>
      <c r="H151" s="253">
        <v>0.23076923076923078</v>
      </c>
      <c r="I151" s="251">
        <v>1.8461538461538463</v>
      </c>
      <c r="J151" s="262"/>
    </row>
    <row r="152" spans="1:10" x14ac:dyDescent="0.25">
      <c r="A152" s="169"/>
      <c r="B152" s="140"/>
      <c r="C152" s="160"/>
      <c r="D152" s="140"/>
      <c r="E152" s="140"/>
      <c r="F152" s="140"/>
      <c r="G152" s="140"/>
      <c r="H152" s="204"/>
      <c r="I152" s="185"/>
      <c r="J152" s="465"/>
    </row>
    <row r="153" spans="1:10" x14ac:dyDescent="0.25">
      <c r="A153" s="169"/>
      <c r="B153" s="140"/>
      <c r="C153" s="160"/>
      <c r="D153" s="140"/>
      <c r="E153" s="140"/>
      <c r="F153" s="140"/>
      <c r="G153" s="140"/>
      <c r="H153" s="204"/>
      <c r="I153" s="185"/>
      <c r="J153" s="465"/>
    </row>
    <row r="154" spans="1:10" ht="20.100000000000001" customHeight="1" x14ac:dyDescent="0.3">
      <c r="A154" s="602" t="s">
        <v>1575</v>
      </c>
      <c r="B154" s="602"/>
      <c r="C154" s="602"/>
      <c r="D154" s="602"/>
      <c r="E154" s="602"/>
      <c r="F154" s="602"/>
      <c r="G154" s="602"/>
      <c r="H154" s="602"/>
      <c r="I154" s="602"/>
      <c r="J154" s="602"/>
    </row>
    <row r="155" spans="1:10" x14ac:dyDescent="0.25">
      <c r="A155" s="250" t="s">
        <v>1221</v>
      </c>
      <c r="B155" s="250" t="s">
        <v>0</v>
      </c>
      <c r="C155" s="250" t="s">
        <v>1</v>
      </c>
      <c r="D155" s="225" t="s">
        <v>2</v>
      </c>
      <c r="E155" s="225" t="s">
        <v>3</v>
      </c>
      <c r="F155" s="225" t="s">
        <v>4</v>
      </c>
      <c r="G155" s="225" t="s">
        <v>5</v>
      </c>
      <c r="H155" s="225" t="s">
        <v>6</v>
      </c>
      <c r="I155" s="225" t="s">
        <v>1499</v>
      </c>
      <c r="J155" s="464" t="s">
        <v>7</v>
      </c>
    </row>
    <row r="156" spans="1:10" x14ac:dyDescent="0.25">
      <c r="A156" s="361">
        <v>1</v>
      </c>
      <c r="B156" s="443" t="s">
        <v>8</v>
      </c>
      <c r="C156" s="467" t="s">
        <v>160</v>
      </c>
      <c r="D156" s="443">
        <v>40</v>
      </c>
      <c r="E156" s="443">
        <v>30</v>
      </c>
      <c r="F156" s="443">
        <v>134</v>
      </c>
      <c r="G156" s="444">
        <v>925.5</v>
      </c>
      <c r="H156" s="445">
        <v>3.35</v>
      </c>
      <c r="I156" s="446">
        <v>23.137499999999999</v>
      </c>
      <c r="J156" s="262"/>
    </row>
    <row r="157" spans="1:10" x14ac:dyDescent="0.25">
      <c r="A157" s="362">
        <v>2</v>
      </c>
      <c r="B157" s="447" t="s">
        <v>8</v>
      </c>
      <c r="C157" s="473" t="s">
        <v>409</v>
      </c>
      <c r="D157" s="447">
        <v>25</v>
      </c>
      <c r="E157" s="447">
        <v>17</v>
      </c>
      <c r="F157" s="447">
        <v>76</v>
      </c>
      <c r="G157" s="448">
        <v>666</v>
      </c>
      <c r="H157" s="449">
        <v>3.04</v>
      </c>
      <c r="I157" s="450">
        <v>26.64</v>
      </c>
      <c r="J157" s="262"/>
    </row>
    <row r="158" spans="1:10" x14ac:dyDescent="0.25">
      <c r="A158" s="378">
        <v>3</v>
      </c>
      <c r="B158" s="451" t="s">
        <v>8</v>
      </c>
      <c r="C158" s="379" t="s">
        <v>410</v>
      </c>
      <c r="D158" s="451">
        <v>23</v>
      </c>
      <c r="E158" s="451">
        <v>15</v>
      </c>
      <c r="F158" s="451">
        <v>67</v>
      </c>
      <c r="G158" s="452">
        <v>395.5</v>
      </c>
      <c r="H158" s="453">
        <v>2.9130434782608696</v>
      </c>
      <c r="I158" s="454">
        <v>17.195652173913043</v>
      </c>
      <c r="J158" s="262"/>
    </row>
    <row r="159" spans="1:10" x14ac:dyDescent="0.25">
      <c r="A159" s="168">
        <v>4</v>
      </c>
      <c r="B159" s="148" t="s">
        <v>8</v>
      </c>
      <c r="C159" s="149" t="s">
        <v>411</v>
      </c>
      <c r="D159" s="148">
        <v>22</v>
      </c>
      <c r="E159" s="148">
        <v>13</v>
      </c>
      <c r="F159" s="148">
        <v>58</v>
      </c>
      <c r="G159" s="254">
        <v>350</v>
      </c>
      <c r="H159" s="253">
        <v>2.6363636363636362</v>
      </c>
      <c r="I159" s="251">
        <v>15.909090909090908</v>
      </c>
      <c r="J159" s="262"/>
    </row>
    <row r="160" spans="1:10" x14ac:dyDescent="0.25">
      <c r="A160" s="168">
        <v>5</v>
      </c>
      <c r="B160" s="148" t="s">
        <v>8</v>
      </c>
      <c r="C160" s="149" t="s">
        <v>170</v>
      </c>
      <c r="D160" s="148">
        <v>22</v>
      </c>
      <c r="E160" s="148">
        <v>12</v>
      </c>
      <c r="F160" s="148">
        <v>50</v>
      </c>
      <c r="G160" s="254">
        <v>231</v>
      </c>
      <c r="H160" s="253">
        <v>2.2727272727272729</v>
      </c>
      <c r="I160" s="251">
        <v>10.5</v>
      </c>
      <c r="J160" s="262"/>
    </row>
    <row r="161" spans="1:10" x14ac:dyDescent="0.25">
      <c r="A161" s="168">
        <v>6</v>
      </c>
      <c r="B161" s="148" t="s">
        <v>8</v>
      </c>
      <c r="C161" s="149" t="s">
        <v>412</v>
      </c>
      <c r="D161" s="148">
        <v>35</v>
      </c>
      <c r="E161" s="148">
        <v>18</v>
      </c>
      <c r="F161" s="148">
        <v>79</v>
      </c>
      <c r="G161" s="254">
        <v>654</v>
      </c>
      <c r="H161" s="253">
        <v>2.2571428571428571</v>
      </c>
      <c r="I161" s="251">
        <v>18.685714285714287</v>
      </c>
      <c r="J161" s="262" t="s">
        <v>990</v>
      </c>
    </row>
    <row r="162" spans="1:10" x14ac:dyDescent="0.25">
      <c r="A162" s="168">
        <v>7</v>
      </c>
      <c r="B162" s="148" t="s">
        <v>8</v>
      </c>
      <c r="C162" s="149" t="s">
        <v>413</v>
      </c>
      <c r="D162" s="148">
        <v>30</v>
      </c>
      <c r="E162" s="148">
        <v>15</v>
      </c>
      <c r="F162" s="148">
        <v>67</v>
      </c>
      <c r="G162" s="254">
        <v>706</v>
      </c>
      <c r="H162" s="253">
        <v>2.2333333333333334</v>
      </c>
      <c r="I162" s="251">
        <v>23.533333333333335</v>
      </c>
      <c r="J162" s="262"/>
    </row>
    <row r="163" spans="1:10" x14ac:dyDescent="0.25">
      <c r="A163" s="168">
        <v>8</v>
      </c>
      <c r="B163" s="148" t="s">
        <v>8</v>
      </c>
      <c r="C163" s="149" t="s">
        <v>414</v>
      </c>
      <c r="D163" s="148">
        <v>22</v>
      </c>
      <c r="E163" s="148">
        <v>10</v>
      </c>
      <c r="F163" s="148">
        <v>45</v>
      </c>
      <c r="G163" s="254">
        <v>387</v>
      </c>
      <c r="H163" s="253">
        <v>2.0454545454545454</v>
      </c>
      <c r="I163" s="251">
        <v>17.59090909090909</v>
      </c>
      <c r="J163" s="262" t="s">
        <v>990</v>
      </c>
    </row>
    <row r="164" spans="1:10" x14ac:dyDescent="0.25">
      <c r="A164" s="168">
        <v>9</v>
      </c>
      <c r="B164" s="148" t="s">
        <v>8</v>
      </c>
      <c r="C164" s="149" t="s">
        <v>415</v>
      </c>
      <c r="D164" s="148">
        <v>35</v>
      </c>
      <c r="E164" s="148">
        <v>14</v>
      </c>
      <c r="F164" s="148">
        <v>60</v>
      </c>
      <c r="G164" s="254">
        <v>622</v>
      </c>
      <c r="H164" s="253">
        <v>1.7142857142857142</v>
      </c>
      <c r="I164" s="251">
        <v>17.771428571428572</v>
      </c>
      <c r="J164" s="262"/>
    </row>
    <row r="165" spans="1:10" x14ac:dyDescent="0.25">
      <c r="A165" s="168">
        <v>10</v>
      </c>
      <c r="B165" s="148" t="s">
        <v>8</v>
      </c>
      <c r="C165" s="149" t="s">
        <v>416</v>
      </c>
      <c r="D165" s="148">
        <v>40</v>
      </c>
      <c r="E165" s="148">
        <v>15</v>
      </c>
      <c r="F165" s="148">
        <v>68</v>
      </c>
      <c r="G165" s="254">
        <v>446</v>
      </c>
      <c r="H165" s="253">
        <v>1.7</v>
      </c>
      <c r="I165" s="251">
        <v>11.15</v>
      </c>
      <c r="J165" s="262" t="s">
        <v>990</v>
      </c>
    </row>
    <row r="166" spans="1:10" x14ac:dyDescent="0.25">
      <c r="A166" s="168">
        <v>11</v>
      </c>
      <c r="B166" s="148" t="s">
        <v>8</v>
      </c>
      <c r="C166" s="149" t="s">
        <v>417</v>
      </c>
      <c r="D166" s="148">
        <v>39</v>
      </c>
      <c r="E166" s="148">
        <v>17</v>
      </c>
      <c r="F166" s="148">
        <v>66</v>
      </c>
      <c r="G166" s="254">
        <v>629.5</v>
      </c>
      <c r="H166" s="253">
        <v>1.6923076923076923</v>
      </c>
      <c r="I166" s="251">
        <v>16.141025641025642</v>
      </c>
      <c r="J166" s="262"/>
    </row>
    <row r="167" spans="1:10" x14ac:dyDescent="0.25">
      <c r="A167" s="168">
        <v>12</v>
      </c>
      <c r="B167" s="148" t="s">
        <v>178</v>
      </c>
      <c r="C167" s="149" t="s">
        <v>418</v>
      </c>
      <c r="D167" s="148">
        <v>28</v>
      </c>
      <c r="E167" s="148">
        <v>11</v>
      </c>
      <c r="F167" s="148">
        <v>46</v>
      </c>
      <c r="G167" s="254">
        <v>399.5</v>
      </c>
      <c r="H167" s="253">
        <v>1.6428571428571428</v>
      </c>
      <c r="I167" s="251">
        <v>14.267857142857142</v>
      </c>
      <c r="J167" s="262"/>
    </row>
    <row r="168" spans="1:10" x14ac:dyDescent="0.25">
      <c r="A168" s="168">
        <v>13</v>
      </c>
      <c r="B168" s="148" t="s">
        <v>21</v>
      </c>
      <c r="C168" s="149" t="s">
        <v>419</v>
      </c>
      <c r="D168" s="148">
        <v>28</v>
      </c>
      <c r="E168" s="148">
        <v>15</v>
      </c>
      <c r="F168" s="148">
        <v>46</v>
      </c>
      <c r="G168" s="254">
        <v>269</v>
      </c>
      <c r="H168" s="253">
        <v>1.6428571428571428</v>
      </c>
      <c r="I168" s="251">
        <v>9.6071428571428577</v>
      </c>
      <c r="J168" s="262"/>
    </row>
    <row r="169" spans="1:10" x14ac:dyDescent="0.25">
      <c r="A169" s="168">
        <v>14</v>
      </c>
      <c r="B169" s="148" t="s">
        <v>35</v>
      </c>
      <c r="C169" s="149" t="s">
        <v>420</v>
      </c>
      <c r="D169" s="148">
        <v>25</v>
      </c>
      <c r="E169" s="148">
        <v>10</v>
      </c>
      <c r="F169" s="148">
        <v>41</v>
      </c>
      <c r="G169" s="254">
        <v>295.7</v>
      </c>
      <c r="H169" s="253">
        <v>1.64</v>
      </c>
      <c r="I169" s="251">
        <v>11.827999999999999</v>
      </c>
      <c r="J169" s="262"/>
    </row>
    <row r="170" spans="1:10" x14ac:dyDescent="0.25">
      <c r="A170" s="168">
        <v>15</v>
      </c>
      <c r="B170" s="148" t="s">
        <v>52</v>
      </c>
      <c r="C170" s="149" t="s">
        <v>421</v>
      </c>
      <c r="D170" s="148">
        <v>24</v>
      </c>
      <c r="E170" s="148">
        <v>9</v>
      </c>
      <c r="F170" s="148">
        <v>39</v>
      </c>
      <c r="G170" s="254">
        <v>195</v>
      </c>
      <c r="H170" s="253">
        <v>1.625</v>
      </c>
      <c r="I170" s="251">
        <v>8.125</v>
      </c>
      <c r="J170" s="262"/>
    </row>
    <row r="171" spans="1:10" x14ac:dyDescent="0.25">
      <c r="A171" s="168">
        <v>16</v>
      </c>
      <c r="B171" s="148" t="s">
        <v>8</v>
      </c>
      <c r="C171" s="149" t="s">
        <v>422</v>
      </c>
      <c r="D171" s="148">
        <v>29</v>
      </c>
      <c r="E171" s="148">
        <v>11</v>
      </c>
      <c r="F171" s="148">
        <v>47</v>
      </c>
      <c r="G171" s="254">
        <v>334</v>
      </c>
      <c r="H171" s="253">
        <v>1.6206896551724137</v>
      </c>
      <c r="I171" s="251">
        <v>11.517241379310345</v>
      </c>
      <c r="J171" s="262"/>
    </row>
    <row r="172" spans="1:10" x14ac:dyDescent="0.25">
      <c r="A172" s="168">
        <v>17</v>
      </c>
      <c r="B172" s="258" t="s">
        <v>8</v>
      </c>
      <c r="C172" s="149" t="s">
        <v>423</v>
      </c>
      <c r="D172" s="148">
        <v>21</v>
      </c>
      <c r="E172" s="148">
        <v>7</v>
      </c>
      <c r="F172" s="148">
        <v>34</v>
      </c>
      <c r="G172" s="254">
        <v>140</v>
      </c>
      <c r="H172" s="253">
        <v>1.6190476190476191</v>
      </c>
      <c r="I172" s="251">
        <v>6.666666666666667</v>
      </c>
      <c r="J172" s="262"/>
    </row>
    <row r="173" spans="1:10" x14ac:dyDescent="0.25">
      <c r="A173" s="168">
        <v>18</v>
      </c>
      <c r="B173" s="148" t="s">
        <v>8</v>
      </c>
      <c r="C173" s="149" t="s">
        <v>424</v>
      </c>
      <c r="D173" s="148">
        <v>51</v>
      </c>
      <c r="E173" s="148">
        <v>18</v>
      </c>
      <c r="F173" s="148">
        <v>81</v>
      </c>
      <c r="G173" s="254">
        <v>531.5</v>
      </c>
      <c r="H173" s="253">
        <v>1.588235294117647</v>
      </c>
      <c r="I173" s="251">
        <v>10.421568627450981</v>
      </c>
      <c r="J173" s="262"/>
    </row>
    <row r="174" spans="1:10" x14ac:dyDescent="0.25">
      <c r="A174" s="168">
        <v>19</v>
      </c>
      <c r="B174" s="148" t="s">
        <v>8</v>
      </c>
      <c r="C174" s="149" t="s">
        <v>425</v>
      </c>
      <c r="D174" s="148">
        <v>21</v>
      </c>
      <c r="E174" s="148">
        <v>8</v>
      </c>
      <c r="F174" s="148">
        <v>33</v>
      </c>
      <c r="G174" s="254">
        <v>136</v>
      </c>
      <c r="H174" s="253">
        <v>1.5714285714285714</v>
      </c>
      <c r="I174" s="251">
        <v>6.4761904761904763</v>
      </c>
      <c r="J174" s="262"/>
    </row>
    <row r="175" spans="1:10" x14ac:dyDescent="0.25">
      <c r="A175" s="168">
        <v>20</v>
      </c>
      <c r="B175" s="148" t="s">
        <v>8</v>
      </c>
      <c r="C175" s="149" t="s">
        <v>426</v>
      </c>
      <c r="D175" s="148">
        <v>52</v>
      </c>
      <c r="E175" s="148">
        <v>16</v>
      </c>
      <c r="F175" s="148">
        <v>78</v>
      </c>
      <c r="G175" s="254">
        <v>444</v>
      </c>
      <c r="H175" s="253">
        <v>1.5</v>
      </c>
      <c r="I175" s="251">
        <v>8.5384615384615383</v>
      </c>
      <c r="J175" s="262"/>
    </row>
    <row r="176" spans="1:10" x14ac:dyDescent="0.25">
      <c r="A176" s="168">
        <v>21</v>
      </c>
      <c r="B176" s="148" t="s">
        <v>8</v>
      </c>
      <c r="C176" s="149" t="s">
        <v>427</v>
      </c>
      <c r="D176" s="148">
        <v>24</v>
      </c>
      <c r="E176" s="148">
        <v>9</v>
      </c>
      <c r="F176" s="148">
        <v>35</v>
      </c>
      <c r="G176" s="254">
        <v>479</v>
      </c>
      <c r="H176" s="253">
        <v>1.4583333333333333</v>
      </c>
      <c r="I176" s="251">
        <v>19.958333333333332</v>
      </c>
      <c r="J176" s="262" t="s">
        <v>990</v>
      </c>
    </row>
    <row r="177" spans="1:10" x14ac:dyDescent="0.25">
      <c r="A177" s="168">
        <v>22</v>
      </c>
      <c r="B177" s="263" t="s">
        <v>8</v>
      </c>
      <c r="C177" s="260" t="s">
        <v>428</v>
      </c>
      <c r="D177" s="259">
        <v>23</v>
      </c>
      <c r="E177" s="259">
        <v>7</v>
      </c>
      <c r="F177" s="259">
        <v>33</v>
      </c>
      <c r="G177" s="268">
        <v>208.5</v>
      </c>
      <c r="H177" s="266">
        <v>1.4347826086956521</v>
      </c>
      <c r="I177" s="261">
        <v>9.0652173913043477</v>
      </c>
      <c r="J177" s="479"/>
    </row>
    <row r="178" spans="1:10" x14ac:dyDescent="0.25">
      <c r="A178" s="168">
        <v>23</v>
      </c>
      <c r="B178" s="182" t="s">
        <v>8</v>
      </c>
      <c r="C178" s="6" t="s">
        <v>429</v>
      </c>
      <c r="D178" s="3">
        <v>30</v>
      </c>
      <c r="E178" s="3">
        <v>10</v>
      </c>
      <c r="F178" s="3">
        <v>43</v>
      </c>
      <c r="G178" s="10">
        <v>349</v>
      </c>
      <c r="H178" s="203">
        <v>1.4333333333333333</v>
      </c>
      <c r="I178" s="4">
        <v>11.633333333333333</v>
      </c>
      <c r="J178" s="257"/>
    </row>
    <row r="179" spans="1:10" x14ac:dyDescent="0.25">
      <c r="A179" s="168">
        <v>24</v>
      </c>
      <c r="B179" s="182" t="s">
        <v>8</v>
      </c>
      <c r="C179" s="6" t="s">
        <v>430</v>
      </c>
      <c r="D179" s="3">
        <v>40</v>
      </c>
      <c r="E179" s="3">
        <v>12</v>
      </c>
      <c r="F179" s="3">
        <v>57</v>
      </c>
      <c r="G179" s="10">
        <v>275.5</v>
      </c>
      <c r="H179" s="203">
        <v>1.425</v>
      </c>
      <c r="I179" s="4">
        <v>6.8875000000000002</v>
      </c>
      <c r="J179" s="257" t="s">
        <v>990</v>
      </c>
    </row>
    <row r="180" spans="1:10" x14ac:dyDescent="0.25">
      <c r="A180" s="168">
        <v>25</v>
      </c>
      <c r="B180" s="182" t="s">
        <v>8</v>
      </c>
      <c r="C180" s="6" t="s">
        <v>431</v>
      </c>
      <c r="D180" s="3">
        <v>63</v>
      </c>
      <c r="E180" s="3">
        <v>24</v>
      </c>
      <c r="F180" s="3">
        <v>89</v>
      </c>
      <c r="G180" s="10">
        <v>895.7</v>
      </c>
      <c r="H180" s="203">
        <v>1.4126984126984128</v>
      </c>
      <c r="I180" s="4">
        <v>14.217460317460318</v>
      </c>
      <c r="J180" s="257"/>
    </row>
    <row r="181" spans="1:10" x14ac:dyDescent="0.25">
      <c r="A181" s="168">
        <v>26</v>
      </c>
      <c r="B181" s="182" t="s">
        <v>8</v>
      </c>
      <c r="C181" s="6" t="s">
        <v>123</v>
      </c>
      <c r="D181" s="3">
        <v>25</v>
      </c>
      <c r="E181" s="3">
        <v>7</v>
      </c>
      <c r="F181" s="3">
        <v>35</v>
      </c>
      <c r="G181" s="10">
        <v>215</v>
      </c>
      <c r="H181" s="203">
        <v>1.4</v>
      </c>
      <c r="I181" s="4">
        <v>8.6</v>
      </c>
      <c r="J181" s="257"/>
    </row>
    <row r="182" spans="1:10" x14ac:dyDescent="0.25">
      <c r="A182" s="168">
        <v>27</v>
      </c>
      <c r="B182" s="206" t="s">
        <v>13</v>
      </c>
      <c r="C182" s="6" t="s">
        <v>432</v>
      </c>
      <c r="D182" s="3">
        <v>21</v>
      </c>
      <c r="E182" s="3">
        <v>10</v>
      </c>
      <c r="F182" s="3">
        <v>29</v>
      </c>
      <c r="G182" s="10">
        <v>242</v>
      </c>
      <c r="H182" s="203">
        <v>1.3809523809523809</v>
      </c>
      <c r="I182" s="4">
        <v>8.6</v>
      </c>
      <c r="J182" s="257"/>
    </row>
    <row r="183" spans="1:10" x14ac:dyDescent="0.25">
      <c r="A183" s="168">
        <v>28</v>
      </c>
      <c r="B183" s="182" t="s">
        <v>8</v>
      </c>
      <c r="C183" s="6" t="s">
        <v>433</v>
      </c>
      <c r="D183" s="3">
        <v>31</v>
      </c>
      <c r="E183" s="3">
        <v>10</v>
      </c>
      <c r="F183" s="3">
        <v>42</v>
      </c>
      <c r="G183" s="10">
        <v>390</v>
      </c>
      <c r="H183" s="203">
        <v>1.3548387096774193</v>
      </c>
      <c r="I183" s="4">
        <v>12.580645161290322</v>
      </c>
      <c r="J183" s="257"/>
    </row>
    <row r="184" spans="1:10" x14ac:dyDescent="0.25">
      <c r="A184" s="168">
        <v>29</v>
      </c>
      <c r="B184" s="182" t="s">
        <v>8</v>
      </c>
      <c r="C184" s="6" t="s">
        <v>434</v>
      </c>
      <c r="D184" s="3">
        <v>33</v>
      </c>
      <c r="E184" s="3">
        <v>11</v>
      </c>
      <c r="F184" s="3">
        <v>43</v>
      </c>
      <c r="G184" s="10">
        <v>257</v>
      </c>
      <c r="H184" s="203">
        <v>1.303030303030303</v>
      </c>
      <c r="I184" s="4">
        <v>7.7878787878787881</v>
      </c>
      <c r="J184" s="257" t="s">
        <v>990</v>
      </c>
    </row>
    <row r="185" spans="1:10" x14ac:dyDescent="0.25">
      <c r="A185" s="168">
        <v>30</v>
      </c>
      <c r="B185" s="182" t="s">
        <v>8</v>
      </c>
      <c r="C185" s="6" t="s">
        <v>435</v>
      </c>
      <c r="D185" s="3">
        <v>25</v>
      </c>
      <c r="E185" s="3">
        <v>7</v>
      </c>
      <c r="F185" s="3">
        <v>32</v>
      </c>
      <c r="G185" s="10">
        <v>247</v>
      </c>
      <c r="H185" s="203">
        <v>1.28</v>
      </c>
      <c r="I185" s="4">
        <v>9.8800000000000008</v>
      </c>
      <c r="J185" s="257" t="s">
        <v>990</v>
      </c>
    </row>
    <row r="186" spans="1:10" x14ac:dyDescent="0.25">
      <c r="A186" s="168">
        <v>31</v>
      </c>
      <c r="B186" s="182" t="s">
        <v>8</v>
      </c>
      <c r="C186" s="6" t="s">
        <v>436</v>
      </c>
      <c r="D186" s="3">
        <v>26</v>
      </c>
      <c r="E186" s="3">
        <v>8</v>
      </c>
      <c r="F186" s="3">
        <v>33</v>
      </c>
      <c r="G186" s="10">
        <v>432</v>
      </c>
      <c r="H186" s="203">
        <v>1.2692307692307692</v>
      </c>
      <c r="I186" s="4">
        <v>16.615384615384617</v>
      </c>
      <c r="J186" s="257"/>
    </row>
    <row r="187" spans="1:10" x14ac:dyDescent="0.25">
      <c r="A187" s="168">
        <v>32</v>
      </c>
      <c r="B187" s="182" t="s">
        <v>8</v>
      </c>
      <c r="C187" s="6" t="s">
        <v>437</v>
      </c>
      <c r="D187" s="3">
        <v>27</v>
      </c>
      <c r="E187" s="3">
        <v>7</v>
      </c>
      <c r="F187" s="3">
        <v>34</v>
      </c>
      <c r="G187" s="10">
        <v>184</v>
      </c>
      <c r="H187" s="203">
        <v>1.2592592592592593</v>
      </c>
      <c r="I187" s="4">
        <v>6.8148148148148149</v>
      </c>
      <c r="J187" s="257" t="s">
        <v>990</v>
      </c>
    </row>
    <row r="188" spans="1:10" x14ac:dyDescent="0.25">
      <c r="A188" s="168">
        <v>33</v>
      </c>
      <c r="B188" s="182" t="s">
        <v>16</v>
      </c>
      <c r="C188" s="6" t="s">
        <v>438</v>
      </c>
      <c r="D188" s="3">
        <v>29</v>
      </c>
      <c r="E188" s="3">
        <v>9</v>
      </c>
      <c r="F188" s="3">
        <v>36</v>
      </c>
      <c r="G188" s="10">
        <v>114</v>
      </c>
      <c r="H188" s="203">
        <v>1.2413793103448276</v>
      </c>
      <c r="I188" s="4">
        <v>3.9310344827586206</v>
      </c>
      <c r="J188" s="257"/>
    </row>
    <row r="189" spans="1:10" x14ac:dyDescent="0.25">
      <c r="A189" s="168">
        <v>34</v>
      </c>
      <c r="B189" s="182" t="s">
        <v>8</v>
      </c>
      <c r="C189" s="6" t="s">
        <v>439</v>
      </c>
      <c r="D189" s="3">
        <v>25</v>
      </c>
      <c r="E189" s="3">
        <v>10</v>
      </c>
      <c r="F189" s="3">
        <v>31</v>
      </c>
      <c r="G189" s="10">
        <v>250</v>
      </c>
      <c r="H189" s="203">
        <v>1.24</v>
      </c>
      <c r="I189" s="4">
        <v>10</v>
      </c>
      <c r="J189" s="257"/>
    </row>
    <row r="190" spans="1:10" x14ac:dyDescent="0.25">
      <c r="A190" s="168">
        <v>35</v>
      </c>
      <c r="B190" s="182" t="s">
        <v>8</v>
      </c>
      <c r="C190" s="6" t="s">
        <v>440</v>
      </c>
      <c r="D190" s="3">
        <v>21</v>
      </c>
      <c r="E190" s="3">
        <v>7</v>
      </c>
      <c r="F190" s="3">
        <v>26</v>
      </c>
      <c r="G190" s="10">
        <v>322</v>
      </c>
      <c r="H190" s="203">
        <v>1.2380952380952381</v>
      </c>
      <c r="I190" s="4">
        <v>15.333333333333334</v>
      </c>
      <c r="J190" s="257" t="s">
        <v>990</v>
      </c>
    </row>
    <row r="191" spans="1:10" x14ac:dyDescent="0.25">
      <c r="A191" s="168">
        <v>36</v>
      </c>
      <c r="B191" s="182" t="s">
        <v>13</v>
      </c>
      <c r="C191" s="6" t="s">
        <v>441</v>
      </c>
      <c r="D191" s="3">
        <v>40</v>
      </c>
      <c r="E191" s="3">
        <v>13</v>
      </c>
      <c r="F191" s="3">
        <v>49</v>
      </c>
      <c r="G191" s="10">
        <v>454</v>
      </c>
      <c r="H191" s="203">
        <v>1.2250000000000001</v>
      </c>
      <c r="I191" s="4">
        <v>11.35</v>
      </c>
      <c r="J191" s="257"/>
    </row>
    <row r="192" spans="1:10" x14ac:dyDescent="0.25">
      <c r="A192" s="168">
        <v>37</v>
      </c>
      <c r="B192" s="182" t="s">
        <v>8</v>
      </c>
      <c r="C192" s="6" t="s">
        <v>442</v>
      </c>
      <c r="D192" s="3">
        <v>36</v>
      </c>
      <c r="E192" s="3">
        <v>12</v>
      </c>
      <c r="F192" s="3">
        <v>43</v>
      </c>
      <c r="G192" s="10">
        <v>328</v>
      </c>
      <c r="H192" s="203">
        <v>1.1944444444444444</v>
      </c>
      <c r="I192" s="4">
        <v>9.1111111111111107</v>
      </c>
      <c r="J192" s="257"/>
    </row>
    <row r="193" spans="1:10" x14ac:dyDescent="0.25">
      <c r="A193" s="168">
        <v>38</v>
      </c>
      <c r="B193" s="182" t="s">
        <v>8</v>
      </c>
      <c r="C193" s="6" t="s">
        <v>193</v>
      </c>
      <c r="D193" s="3">
        <v>38</v>
      </c>
      <c r="E193" s="3">
        <v>10</v>
      </c>
      <c r="F193" s="3">
        <v>45</v>
      </c>
      <c r="G193" s="10">
        <v>448</v>
      </c>
      <c r="H193" s="203">
        <v>1.1842105263157894</v>
      </c>
      <c r="I193" s="4">
        <v>11.789473684210526</v>
      </c>
      <c r="J193" s="257"/>
    </row>
    <row r="194" spans="1:10" x14ac:dyDescent="0.25">
      <c r="A194" s="168">
        <v>39</v>
      </c>
      <c r="B194" s="182" t="s">
        <v>8</v>
      </c>
      <c r="C194" s="6" t="s">
        <v>209</v>
      </c>
      <c r="D194" s="3">
        <v>100</v>
      </c>
      <c r="E194" s="3">
        <v>30</v>
      </c>
      <c r="F194" s="3">
        <v>117</v>
      </c>
      <c r="G194" s="10">
        <v>601</v>
      </c>
      <c r="H194" s="203">
        <v>1.17</v>
      </c>
      <c r="I194" s="4">
        <v>6.01</v>
      </c>
      <c r="J194" s="257"/>
    </row>
    <row r="195" spans="1:10" x14ac:dyDescent="0.25">
      <c r="A195" s="168">
        <v>40</v>
      </c>
      <c r="B195" s="182" t="s">
        <v>8</v>
      </c>
      <c r="C195" s="6" t="s">
        <v>443</v>
      </c>
      <c r="D195" s="3">
        <v>22</v>
      </c>
      <c r="E195" s="3">
        <v>5</v>
      </c>
      <c r="F195" s="3">
        <v>25</v>
      </c>
      <c r="G195" s="10">
        <v>140</v>
      </c>
      <c r="H195" s="203">
        <v>1.1363636363636365</v>
      </c>
      <c r="I195" s="4">
        <v>6.3636363636363633</v>
      </c>
      <c r="J195" s="257" t="s">
        <v>990</v>
      </c>
    </row>
    <row r="196" spans="1:10" x14ac:dyDescent="0.25">
      <c r="A196" s="168">
        <v>41</v>
      </c>
      <c r="B196" s="182" t="s">
        <v>8</v>
      </c>
      <c r="C196" s="6" t="s">
        <v>444</v>
      </c>
      <c r="D196" s="3">
        <v>30</v>
      </c>
      <c r="E196" s="3">
        <v>10</v>
      </c>
      <c r="F196" s="3">
        <v>34</v>
      </c>
      <c r="G196" s="10">
        <v>246</v>
      </c>
      <c r="H196" s="203">
        <v>1.1333333333333333</v>
      </c>
      <c r="I196" s="4">
        <v>8.1999999999999993</v>
      </c>
      <c r="J196" s="257" t="s">
        <v>990</v>
      </c>
    </row>
    <row r="197" spans="1:10" x14ac:dyDescent="0.25">
      <c r="A197" s="168">
        <v>42</v>
      </c>
      <c r="B197" s="182" t="s">
        <v>8</v>
      </c>
      <c r="C197" s="6" t="s">
        <v>227</v>
      </c>
      <c r="D197" s="3">
        <v>33</v>
      </c>
      <c r="E197" s="3">
        <v>9</v>
      </c>
      <c r="F197" s="3">
        <v>37</v>
      </c>
      <c r="G197" s="10">
        <v>411</v>
      </c>
      <c r="H197" s="203">
        <v>1.1212121212121211</v>
      </c>
      <c r="I197" s="4">
        <v>12.454545454545455</v>
      </c>
      <c r="J197" s="257"/>
    </row>
    <row r="198" spans="1:10" x14ac:dyDescent="0.25">
      <c r="A198" s="168">
        <v>43</v>
      </c>
      <c r="B198" s="182" t="s">
        <v>8</v>
      </c>
      <c r="C198" s="6" t="s">
        <v>445</v>
      </c>
      <c r="D198" s="3">
        <v>50</v>
      </c>
      <c r="E198" s="3">
        <v>13</v>
      </c>
      <c r="F198" s="3">
        <v>55</v>
      </c>
      <c r="G198" s="10">
        <v>479</v>
      </c>
      <c r="H198" s="203">
        <v>1.1000000000000001</v>
      </c>
      <c r="I198" s="4">
        <v>9.58</v>
      </c>
      <c r="J198" s="257"/>
    </row>
    <row r="199" spans="1:10" x14ac:dyDescent="0.25">
      <c r="A199" s="168">
        <v>44</v>
      </c>
      <c r="B199" s="182" t="s">
        <v>178</v>
      </c>
      <c r="C199" s="6" t="s">
        <v>446</v>
      </c>
      <c r="D199" s="3">
        <v>30</v>
      </c>
      <c r="E199" s="3">
        <v>9</v>
      </c>
      <c r="F199" s="3">
        <v>33</v>
      </c>
      <c r="G199" s="10">
        <v>269</v>
      </c>
      <c r="H199" s="203">
        <v>1.1000000000000001</v>
      </c>
      <c r="I199" s="4">
        <v>8.9666666666666668</v>
      </c>
      <c r="J199" s="257"/>
    </row>
    <row r="200" spans="1:10" x14ac:dyDescent="0.25">
      <c r="A200" s="168">
        <v>45</v>
      </c>
      <c r="B200" s="182" t="s">
        <v>8</v>
      </c>
      <c r="C200" s="6" t="s">
        <v>447</v>
      </c>
      <c r="D200" s="3">
        <v>40</v>
      </c>
      <c r="E200" s="3">
        <v>11</v>
      </c>
      <c r="F200" s="3">
        <v>44</v>
      </c>
      <c r="G200" s="10">
        <v>341</v>
      </c>
      <c r="H200" s="203">
        <v>1.1000000000000001</v>
      </c>
      <c r="I200" s="4">
        <v>8.5250000000000004</v>
      </c>
      <c r="J200" s="257"/>
    </row>
    <row r="201" spans="1:10" x14ac:dyDescent="0.25">
      <c r="A201" s="168">
        <v>46</v>
      </c>
      <c r="B201" s="182" t="s">
        <v>8</v>
      </c>
      <c r="C201" s="6" t="s">
        <v>448</v>
      </c>
      <c r="D201" s="3">
        <v>49</v>
      </c>
      <c r="E201" s="3">
        <v>16</v>
      </c>
      <c r="F201" s="3">
        <v>52</v>
      </c>
      <c r="G201" s="10">
        <v>346.19999999999993</v>
      </c>
      <c r="H201" s="203">
        <v>1.0612244897959184</v>
      </c>
      <c r="I201" s="4">
        <v>7.0653061224489786</v>
      </c>
      <c r="J201" s="257"/>
    </row>
    <row r="202" spans="1:10" x14ac:dyDescent="0.25">
      <c r="A202" s="168">
        <v>47</v>
      </c>
      <c r="B202" s="182" t="s">
        <v>8</v>
      </c>
      <c r="C202" s="6" t="s">
        <v>449</v>
      </c>
      <c r="D202" s="3">
        <v>50</v>
      </c>
      <c r="E202" s="3">
        <v>13</v>
      </c>
      <c r="F202" s="3">
        <v>53</v>
      </c>
      <c r="G202" s="10">
        <v>466</v>
      </c>
      <c r="H202" s="203">
        <v>1.06</v>
      </c>
      <c r="I202" s="4">
        <v>9.32</v>
      </c>
      <c r="J202" s="257"/>
    </row>
    <row r="203" spans="1:10" x14ac:dyDescent="0.25">
      <c r="A203" s="168">
        <v>48</v>
      </c>
      <c r="B203" s="182" t="s">
        <v>8</v>
      </c>
      <c r="C203" s="6" t="s">
        <v>450</v>
      </c>
      <c r="D203" s="3">
        <v>58</v>
      </c>
      <c r="E203" s="3">
        <v>17</v>
      </c>
      <c r="F203" s="3">
        <v>61</v>
      </c>
      <c r="G203" s="10">
        <v>393</v>
      </c>
      <c r="H203" s="203">
        <v>1.0517241379310345</v>
      </c>
      <c r="I203" s="4">
        <v>6.7758620689655169</v>
      </c>
      <c r="J203" s="257"/>
    </row>
    <row r="204" spans="1:10" x14ac:dyDescent="0.25">
      <c r="A204" s="168">
        <v>49</v>
      </c>
      <c r="B204" s="182" t="s">
        <v>8</v>
      </c>
      <c r="C204" s="6" t="s">
        <v>451</v>
      </c>
      <c r="D204" s="3">
        <v>44</v>
      </c>
      <c r="E204" s="3">
        <v>12</v>
      </c>
      <c r="F204" s="3">
        <v>46</v>
      </c>
      <c r="G204" s="10">
        <v>463</v>
      </c>
      <c r="H204" s="203">
        <v>1.0454545454545454</v>
      </c>
      <c r="I204" s="4">
        <v>10.522727272727273</v>
      </c>
      <c r="J204" s="257"/>
    </row>
    <row r="205" spans="1:10" x14ac:dyDescent="0.25">
      <c r="A205" s="168">
        <v>50</v>
      </c>
      <c r="B205" s="206" t="s">
        <v>13</v>
      </c>
      <c r="C205" s="6" t="s">
        <v>452</v>
      </c>
      <c r="D205" s="3">
        <v>33</v>
      </c>
      <c r="E205" s="3">
        <v>9</v>
      </c>
      <c r="F205" s="3">
        <v>34</v>
      </c>
      <c r="G205" s="10">
        <v>224.5</v>
      </c>
      <c r="H205" s="203">
        <v>1.0303030303030303</v>
      </c>
      <c r="I205" s="4">
        <v>10.522727272727273</v>
      </c>
      <c r="J205" s="257"/>
    </row>
    <row r="206" spans="1:10" x14ac:dyDescent="0.25">
      <c r="A206" s="168">
        <v>51</v>
      </c>
      <c r="B206" s="182" t="s">
        <v>8</v>
      </c>
      <c r="C206" s="6" t="s">
        <v>453</v>
      </c>
      <c r="D206" s="3">
        <v>29</v>
      </c>
      <c r="E206" s="3">
        <v>7</v>
      </c>
      <c r="F206" s="3">
        <v>28</v>
      </c>
      <c r="G206" s="10">
        <v>203</v>
      </c>
      <c r="H206" s="203">
        <v>0.96551724137931039</v>
      </c>
      <c r="I206" s="4">
        <v>7</v>
      </c>
      <c r="J206" s="257" t="s">
        <v>990</v>
      </c>
    </row>
    <row r="207" spans="1:10" x14ac:dyDescent="0.25">
      <c r="A207" s="168">
        <v>52</v>
      </c>
      <c r="B207" s="182" t="s">
        <v>454</v>
      </c>
      <c r="C207" s="6" t="s">
        <v>228</v>
      </c>
      <c r="D207" s="3">
        <v>80</v>
      </c>
      <c r="E207" s="3">
        <v>19</v>
      </c>
      <c r="F207" s="3">
        <v>77</v>
      </c>
      <c r="G207" s="10">
        <v>494</v>
      </c>
      <c r="H207" s="203">
        <v>0.96250000000000002</v>
      </c>
      <c r="I207" s="4">
        <v>6.1749999999999998</v>
      </c>
      <c r="J207" s="257"/>
    </row>
    <row r="208" spans="1:10" x14ac:dyDescent="0.25">
      <c r="A208" s="168">
        <v>53</v>
      </c>
      <c r="B208" s="264" t="s">
        <v>13</v>
      </c>
      <c r="C208" s="6" t="s">
        <v>455</v>
      </c>
      <c r="D208" s="3">
        <v>31</v>
      </c>
      <c r="E208" s="3">
        <v>6</v>
      </c>
      <c r="F208" s="3">
        <v>29</v>
      </c>
      <c r="G208" s="10">
        <v>158</v>
      </c>
      <c r="H208" s="203">
        <v>0.93548387096774188</v>
      </c>
      <c r="I208" s="4">
        <v>5.096774193548387</v>
      </c>
      <c r="J208" s="257"/>
    </row>
    <row r="209" spans="1:10" x14ac:dyDescent="0.25">
      <c r="A209" s="168">
        <v>54</v>
      </c>
      <c r="B209" s="182" t="s">
        <v>212</v>
      </c>
      <c r="C209" s="6" t="s">
        <v>456</v>
      </c>
      <c r="D209" s="3">
        <v>30</v>
      </c>
      <c r="E209" s="3">
        <v>6</v>
      </c>
      <c r="F209" s="3">
        <v>28</v>
      </c>
      <c r="G209" s="10">
        <v>258</v>
      </c>
      <c r="H209" s="203">
        <v>0.93333333333333335</v>
      </c>
      <c r="I209" s="4">
        <v>8.6</v>
      </c>
      <c r="J209" s="257" t="s">
        <v>990</v>
      </c>
    </row>
    <row r="210" spans="1:10" x14ac:dyDescent="0.25">
      <c r="A210" s="168">
        <v>55</v>
      </c>
      <c r="B210" s="182" t="s">
        <v>178</v>
      </c>
      <c r="C210" s="6" t="s">
        <v>457</v>
      </c>
      <c r="D210" s="3">
        <v>100</v>
      </c>
      <c r="E210" s="3">
        <v>22</v>
      </c>
      <c r="F210" s="3">
        <v>93</v>
      </c>
      <c r="G210" s="10">
        <v>1437.5</v>
      </c>
      <c r="H210" s="203">
        <v>0.93</v>
      </c>
      <c r="I210" s="4">
        <v>14.375</v>
      </c>
      <c r="J210" s="257" t="s">
        <v>990</v>
      </c>
    </row>
    <row r="211" spans="1:10" x14ac:dyDescent="0.25">
      <c r="A211" s="168">
        <v>56</v>
      </c>
      <c r="B211" s="182" t="s">
        <v>196</v>
      </c>
      <c r="C211" s="6" t="s">
        <v>197</v>
      </c>
      <c r="D211" s="3">
        <v>28</v>
      </c>
      <c r="E211" s="3">
        <v>7</v>
      </c>
      <c r="F211" s="3">
        <v>26</v>
      </c>
      <c r="G211" s="10">
        <v>341</v>
      </c>
      <c r="H211" s="203">
        <v>0.9285714285714286</v>
      </c>
      <c r="I211" s="4">
        <v>12.178571428571429</v>
      </c>
      <c r="J211" s="257"/>
    </row>
    <row r="212" spans="1:10" x14ac:dyDescent="0.25">
      <c r="A212" s="168">
        <v>57</v>
      </c>
      <c r="B212" s="182" t="s">
        <v>8</v>
      </c>
      <c r="C212" s="6" t="s">
        <v>458</v>
      </c>
      <c r="D212" s="3">
        <v>30</v>
      </c>
      <c r="E212" s="3">
        <v>6</v>
      </c>
      <c r="F212" s="3">
        <v>26</v>
      </c>
      <c r="G212" s="10">
        <v>238.5</v>
      </c>
      <c r="H212" s="203">
        <v>0.8666666666666667</v>
      </c>
      <c r="I212" s="4">
        <v>7.95</v>
      </c>
      <c r="J212" s="257"/>
    </row>
    <row r="213" spans="1:10" x14ac:dyDescent="0.25">
      <c r="A213" s="168">
        <v>58</v>
      </c>
      <c r="B213" s="182" t="s">
        <v>21</v>
      </c>
      <c r="C213" s="6" t="s">
        <v>459</v>
      </c>
      <c r="D213" s="3">
        <v>42</v>
      </c>
      <c r="E213" s="3">
        <v>7</v>
      </c>
      <c r="F213" s="3">
        <v>34</v>
      </c>
      <c r="G213" s="10">
        <v>173</v>
      </c>
      <c r="H213" s="203">
        <v>0.80952380952380953</v>
      </c>
      <c r="I213" s="4">
        <v>4.1190476190476186</v>
      </c>
      <c r="J213" s="257" t="s">
        <v>990</v>
      </c>
    </row>
    <row r="214" spans="1:10" x14ac:dyDescent="0.25">
      <c r="A214" s="168">
        <v>59</v>
      </c>
      <c r="B214" s="182" t="s">
        <v>16</v>
      </c>
      <c r="C214" s="6" t="s">
        <v>223</v>
      </c>
      <c r="D214" s="3">
        <v>50</v>
      </c>
      <c r="E214" s="3">
        <v>11</v>
      </c>
      <c r="F214" s="3">
        <v>40</v>
      </c>
      <c r="G214" s="10">
        <v>273.5</v>
      </c>
      <c r="H214" s="203">
        <v>0.8</v>
      </c>
      <c r="I214" s="4">
        <v>5.47</v>
      </c>
      <c r="J214" s="257"/>
    </row>
    <row r="215" spans="1:10" x14ac:dyDescent="0.25">
      <c r="A215" s="168">
        <v>60</v>
      </c>
      <c r="B215" s="182" t="s">
        <v>21</v>
      </c>
      <c r="C215" s="6" t="s">
        <v>460</v>
      </c>
      <c r="D215" s="3">
        <v>23</v>
      </c>
      <c r="E215" s="3">
        <v>5</v>
      </c>
      <c r="F215" s="3">
        <v>18</v>
      </c>
      <c r="G215" s="10">
        <v>133</v>
      </c>
      <c r="H215" s="203">
        <v>0.78260869565217395</v>
      </c>
      <c r="I215" s="4">
        <v>5.7826086956521738</v>
      </c>
      <c r="J215" s="257"/>
    </row>
    <row r="216" spans="1:10" x14ac:dyDescent="0.25">
      <c r="A216" s="168">
        <v>61</v>
      </c>
      <c r="B216" s="182" t="s">
        <v>8</v>
      </c>
      <c r="C216" s="6" t="s">
        <v>461</v>
      </c>
      <c r="D216" s="3">
        <v>65</v>
      </c>
      <c r="E216" s="3">
        <v>12</v>
      </c>
      <c r="F216" s="3">
        <v>50</v>
      </c>
      <c r="G216" s="10">
        <v>470</v>
      </c>
      <c r="H216" s="203">
        <v>0.76923076923076927</v>
      </c>
      <c r="I216" s="4">
        <v>7.2307692307692308</v>
      </c>
      <c r="J216" s="257"/>
    </row>
    <row r="217" spans="1:10" x14ac:dyDescent="0.25">
      <c r="A217" s="168">
        <v>62</v>
      </c>
      <c r="B217" s="182" t="s">
        <v>13</v>
      </c>
      <c r="C217" s="6" t="s">
        <v>462</v>
      </c>
      <c r="D217" s="3">
        <v>49</v>
      </c>
      <c r="E217" s="3">
        <v>10</v>
      </c>
      <c r="F217" s="3">
        <v>37</v>
      </c>
      <c r="G217" s="10">
        <v>856.5</v>
      </c>
      <c r="H217" s="203">
        <v>0.75510204081632648</v>
      </c>
      <c r="I217" s="4">
        <v>17.479591836734695</v>
      </c>
      <c r="J217" s="257" t="s">
        <v>990</v>
      </c>
    </row>
    <row r="218" spans="1:10" x14ac:dyDescent="0.25">
      <c r="A218" s="168">
        <v>63</v>
      </c>
      <c r="B218" s="182" t="s">
        <v>8</v>
      </c>
      <c r="C218" s="6" t="s">
        <v>463</v>
      </c>
      <c r="D218" s="3">
        <v>60</v>
      </c>
      <c r="E218" s="3">
        <v>10</v>
      </c>
      <c r="F218" s="3">
        <v>44</v>
      </c>
      <c r="G218" s="10">
        <v>448</v>
      </c>
      <c r="H218" s="203">
        <v>0.73333333333333328</v>
      </c>
      <c r="I218" s="4">
        <v>7.4666666666666668</v>
      </c>
      <c r="J218" s="257"/>
    </row>
    <row r="219" spans="1:10" x14ac:dyDescent="0.25">
      <c r="A219" s="168">
        <v>64</v>
      </c>
      <c r="B219" s="182" t="s">
        <v>8</v>
      </c>
      <c r="C219" s="6" t="s">
        <v>464</v>
      </c>
      <c r="D219" s="3">
        <v>40</v>
      </c>
      <c r="E219" s="3">
        <v>6</v>
      </c>
      <c r="F219" s="3">
        <v>29</v>
      </c>
      <c r="G219" s="10">
        <v>174.5</v>
      </c>
      <c r="H219" s="203">
        <v>0.72499999999999998</v>
      </c>
      <c r="I219" s="4">
        <v>4.3624999999999998</v>
      </c>
      <c r="J219" s="257"/>
    </row>
    <row r="220" spans="1:10" x14ac:dyDescent="0.25">
      <c r="A220" s="168">
        <v>65</v>
      </c>
      <c r="B220" s="206" t="s">
        <v>8</v>
      </c>
      <c r="C220" s="6" t="s">
        <v>465</v>
      </c>
      <c r="D220" s="3">
        <v>45</v>
      </c>
      <c r="E220" s="3">
        <v>11</v>
      </c>
      <c r="F220" s="3">
        <v>32</v>
      </c>
      <c r="G220" s="10">
        <v>325</v>
      </c>
      <c r="H220" s="203">
        <v>0.71111111111111114</v>
      </c>
      <c r="I220" s="4">
        <v>7.2222222222222223</v>
      </c>
      <c r="J220" s="257" t="s">
        <v>990</v>
      </c>
    </row>
    <row r="221" spans="1:10" x14ac:dyDescent="0.25">
      <c r="A221" s="168">
        <v>66</v>
      </c>
      <c r="B221" s="182" t="s">
        <v>178</v>
      </c>
      <c r="C221" s="6" t="s">
        <v>466</v>
      </c>
      <c r="D221" s="3">
        <v>55</v>
      </c>
      <c r="E221" s="3">
        <v>10</v>
      </c>
      <c r="F221" s="3">
        <v>35</v>
      </c>
      <c r="G221" s="10">
        <v>438</v>
      </c>
      <c r="H221" s="203">
        <v>0.63636363636363635</v>
      </c>
      <c r="I221" s="4">
        <v>7.9636363636363638</v>
      </c>
      <c r="J221" s="257"/>
    </row>
    <row r="222" spans="1:10" x14ac:dyDescent="0.25">
      <c r="A222" s="168">
        <v>67</v>
      </c>
      <c r="B222" s="182" t="s">
        <v>8</v>
      </c>
      <c r="C222" s="6" t="s">
        <v>467</v>
      </c>
      <c r="D222" s="3">
        <v>22</v>
      </c>
      <c r="E222" s="3">
        <v>3</v>
      </c>
      <c r="F222" s="3">
        <v>14</v>
      </c>
      <c r="G222" s="10">
        <v>107</v>
      </c>
      <c r="H222" s="203">
        <v>0.63636363636363635</v>
      </c>
      <c r="I222" s="4">
        <v>4.8636363636363633</v>
      </c>
      <c r="J222" s="257"/>
    </row>
    <row r="223" spans="1:10" x14ac:dyDescent="0.25">
      <c r="A223" s="168">
        <v>68</v>
      </c>
      <c r="B223" s="182" t="s">
        <v>8</v>
      </c>
      <c r="C223" s="6" t="s">
        <v>468</v>
      </c>
      <c r="D223" s="3">
        <v>30</v>
      </c>
      <c r="E223" s="3">
        <v>4</v>
      </c>
      <c r="F223" s="3">
        <v>19</v>
      </c>
      <c r="G223" s="10">
        <v>269</v>
      </c>
      <c r="H223" s="203">
        <v>0.6333333333333333</v>
      </c>
      <c r="I223" s="4">
        <v>8.9666666666666668</v>
      </c>
      <c r="J223" s="257"/>
    </row>
    <row r="224" spans="1:10" x14ac:dyDescent="0.25">
      <c r="A224" s="168">
        <v>69</v>
      </c>
      <c r="B224" s="182" t="s">
        <v>8</v>
      </c>
      <c r="C224" s="6" t="s">
        <v>469</v>
      </c>
      <c r="D224" s="3">
        <v>100</v>
      </c>
      <c r="E224" s="3">
        <v>14</v>
      </c>
      <c r="F224" s="3">
        <v>61</v>
      </c>
      <c r="G224" s="10">
        <v>467</v>
      </c>
      <c r="H224" s="203">
        <v>0.61</v>
      </c>
      <c r="I224" s="4">
        <v>4.67</v>
      </c>
      <c r="J224" s="257"/>
    </row>
    <row r="225" spans="1:10" x14ac:dyDescent="0.25">
      <c r="A225" s="168">
        <v>70</v>
      </c>
      <c r="B225" s="182" t="s">
        <v>8</v>
      </c>
      <c r="C225" s="6" t="s">
        <v>470</v>
      </c>
      <c r="D225" s="3">
        <v>28</v>
      </c>
      <c r="E225" s="3">
        <v>4</v>
      </c>
      <c r="F225" s="3">
        <v>17</v>
      </c>
      <c r="G225" s="10">
        <v>149</v>
      </c>
      <c r="H225" s="203">
        <v>0.6071428571428571</v>
      </c>
      <c r="I225" s="4">
        <v>5.3214285714285712</v>
      </c>
      <c r="J225" s="257"/>
    </row>
    <row r="226" spans="1:10" x14ac:dyDescent="0.25">
      <c r="A226" s="168">
        <v>71</v>
      </c>
      <c r="B226" s="182" t="s">
        <v>212</v>
      </c>
      <c r="C226" s="6" t="s">
        <v>471</v>
      </c>
      <c r="D226" s="3">
        <v>56</v>
      </c>
      <c r="E226" s="3">
        <v>8</v>
      </c>
      <c r="F226" s="3">
        <v>34</v>
      </c>
      <c r="G226" s="10">
        <v>104</v>
      </c>
      <c r="H226" s="203">
        <v>0.6071428571428571</v>
      </c>
      <c r="I226" s="4">
        <v>1.8571428571428572</v>
      </c>
      <c r="J226" s="257"/>
    </row>
    <row r="227" spans="1:10" x14ac:dyDescent="0.25">
      <c r="A227" s="168">
        <v>72</v>
      </c>
      <c r="B227" s="182" t="s">
        <v>8</v>
      </c>
      <c r="C227" s="6" t="s">
        <v>472</v>
      </c>
      <c r="D227" s="3">
        <v>44</v>
      </c>
      <c r="E227" s="3">
        <v>6</v>
      </c>
      <c r="F227" s="3">
        <v>26</v>
      </c>
      <c r="G227" s="10">
        <v>245</v>
      </c>
      <c r="H227" s="203">
        <v>0.59090909090909094</v>
      </c>
      <c r="I227" s="4">
        <v>5.5681818181818183</v>
      </c>
      <c r="J227" s="257"/>
    </row>
    <row r="228" spans="1:10" x14ac:dyDescent="0.25">
      <c r="A228" s="168">
        <v>73</v>
      </c>
      <c r="B228" s="182" t="s">
        <v>21</v>
      </c>
      <c r="C228" s="6" t="s">
        <v>473</v>
      </c>
      <c r="D228" s="3">
        <v>70</v>
      </c>
      <c r="E228" s="3">
        <v>10</v>
      </c>
      <c r="F228" s="3">
        <v>41</v>
      </c>
      <c r="G228" s="10">
        <v>233</v>
      </c>
      <c r="H228" s="203">
        <v>0.58571428571428574</v>
      </c>
      <c r="I228" s="4">
        <v>3.3285714285714287</v>
      </c>
      <c r="J228" s="257"/>
    </row>
    <row r="229" spans="1:10" x14ac:dyDescent="0.25">
      <c r="A229" s="168">
        <v>74</v>
      </c>
      <c r="B229" s="182" t="s">
        <v>8</v>
      </c>
      <c r="C229" s="6" t="s">
        <v>474</v>
      </c>
      <c r="D229" s="3">
        <v>31</v>
      </c>
      <c r="E229" s="3">
        <v>5</v>
      </c>
      <c r="F229" s="3">
        <v>18</v>
      </c>
      <c r="G229" s="10">
        <v>240</v>
      </c>
      <c r="H229" s="203">
        <v>0.58064516129032262</v>
      </c>
      <c r="I229" s="4">
        <v>7.741935483870968</v>
      </c>
      <c r="J229" s="257"/>
    </row>
    <row r="230" spans="1:10" x14ac:dyDescent="0.25">
      <c r="A230" s="168">
        <v>75</v>
      </c>
      <c r="B230" s="206" t="s">
        <v>13</v>
      </c>
      <c r="C230" s="6" t="s">
        <v>475</v>
      </c>
      <c r="D230" s="3">
        <v>35</v>
      </c>
      <c r="E230" s="3">
        <v>4</v>
      </c>
      <c r="F230" s="3">
        <v>20</v>
      </c>
      <c r="G230" s="10">
        <v>105</v>
      </c>
      <c r="H230" s="203">
        <v>0.5714285714285714</v>
      </c>
      <c r="I230" s="4">
        <v>3</v>
      </c>
      <c r="J230" s="257"/>
    </row>
    <row r="231" spans="1:10" x14ac:dyDescent="0.25">
      <c r="A231" s="168">
        <v>76</v>
      </c>
      <c r="B231" s="182" t="s">
        <v>178</v>
      </c>
      <c r="C231" s="6" t="s">
        <v>476</v>
      </c>
      <c r="D231" s="3">
        <v>70</v>
      </c>
      <c r="E231" s="3">
        <v>9</v>
      </c>
      <c r="F231" s="3">
        <v>39</v>
      </c>
      <c r="G231" s="10">
        <v>437</v>
      </c>
      <c r="H231" s="203">
        <v>0.55714285714285716</v>
      </c>
      <c r="I231" s="4">
        <v>6.2428571428571429</v>
      </c>
      <c r="J231" s="257"/>
    </row>
    <row r="232" spans="1:10" x14ac:dyDescent="0.25">
      <c r="A232" s="168">
        <v>77</v>
      </c>
      <c r="B232" s="182" t="s">
        <v>8</v>
      </c>
      <c r="C232" s="6" t="s">
        <v>477</v>
      </c>
      <c r="D232" s="3">
        <v>35</v>
      </c>
      <c r="E232" s="3">
        <v>6</v>
      </c>
      <c r="F232" s="3">
        <v>19</v>
      </c>
      <c r="G232" s="10">
        <v>249</v>
      </c>
      <c r="H232" s="203">
        <v>0.54285714285714282</v>
      </c>
      <c r="I232" s="4">
        <v>7.1142857142857139</v>
      </c>
      <c r="J232" s="257"/>
    </row>
    <row r="233" spans="1:10" x14ac:dyDescent="0.25">
      <c r="A233" s="168">
        <v>78</v>
      </c>
      <c r="B233" s="182" t="s">
        <v>8</v>
      </c>
      <c r="C233" s="6" t="s">
        <v>478</v>
      </c>
      <c r="D233" s="3">
        <v>50</v>
      </c>
      <c r="E233" s="3">
        <v>7</v>
      </c>
      <c r="F233" s="3">
        <v>27</v>
      </c>
      <c r="G233" s="10">
        <v>224</v>
      </c>
      <c r="H233" s="203">
        <v>0.54</v>
      </c>
      <c r="I233" s="4">
        <v>4.4800000000000004</v>
      </c>
      <c r="J233" s="257" t="s">
        <v>990</v>
      </c>
    </row>
    <row r="234" spans="1:10" x14ac:dyDescent="0.25">
      <c r="A234" s="168">
        <v>79</v>
      </c>
      <c r="B234" s="182" t="s">
        <v>8</v>
      </c>
      <c r="C234" s="6" t="s">
        <v>479</v>
      </c>
      <c r="D234" s="3">
        <v>46</v>
      </c>
      <c r="E234" s="3">
        <v>7</v>
      </c>
      <c r="F234" s="3">
        <v>24</v>
      </c>
      <c r="G234" s="10">
        <v>300</v>
      </c>
      <c r="H234" s="203">
        <v>0.52173913043478259</v>
      </c>
      <c r="I234" s="4">
        <v>6.5217391304347823</v>
      </c>
      <c r="J234" s="257"/>
    </row>
    <row r="235" spans="1:10" x14ac:dyDescent="0.25">
      <c r="A235" s="168">
        <v>80</v>
      </c>
      <c r="B235" s="182" t="s">
        <v>8</v>
      </c>
      <c r="C235" s="6" t="s">
        <v>480</v>
      </c>
      <c r="D235" s="3">
        <v>87</v>
      </c>
      <c r="E235" s="3">
        <v>15</v>
      </c>
      <c r="F235" s="3">
        <v>45</v>
      </c>
      <c r="G235" s="10">
        <v>1744</v>
      </c>
      <c r="H235" s="203">
        <v>0.51724137931034486</v>
      </c>
      <c r="I235" s="4">
        <v>20.045977011494251</v>
      </c>
      <c r="J235" s="257"/>
    </row>
    <row r="236" spans="1:10" x14ac:dyDescent="0.25">
      <c r="A236" s="168">
        <v>81</v>
      </c>
      <c r="B236" s="182" t="s">
        <v>21</v>
      </c>
      <c r="C236" s="6" t="s">
        <v>481</v>
      </c>
      <c r="D236" s="3">
        <v>58</v>
      </c>
      <c r="E236" s="3">
        <v>8</v>
      </c>
      <c r="F236" s="3">
        <v>29</v>
      </c>
      <c r="G236" s="10">
        <v>261</v>
      </c>
      <c r="H236" s="203">
        <v>0.5</v>
      </c>
      <c r="I236" s="4">
        <v>4.5</v>
      </c>
      <c r="J236" s="257"/>
    </row>
    <row r="237" spans="1:10" x14ac:dyDescent="0.25">
      <c r="A237" s="168">
        <v>82</v>
      </c>
      <c r="B237" s="182" t="s">
        <v>52</v>
      </c>
      <c r="C237" s="6" t="s">
        <v>482</v>
      </c>
      <c r="D237" s="3">
        <v>38</v>
      </c>
      <c r="E237" s="3">
        <v>4</v>
      </c>
      <c r="F237" s="3">
        <v>19</v>
      </c>
      <c r="G237" s="10">
        <v>71</v>
      </c>
      <c r="H237" s="203">
        <v>0.5</v>
      </c>
      <c r="I237" s="4">
        <v>1.868421052631579</v>
      </c>
      <c r="J237" s="257"/>
    </row>
    <row r="238" spans="1:10" x14ac:dyDescent="0.25">
      <c r="A238" s="168">
        <v>83</v>
      </c>
      <c r="B238" s="206" t="s">
        <v>13</v>
      </c>
      <c r="C238" s="6" t="s">
        <v>204</v>
      </c>
      <c r="D238" s="3">
        <v>35</v>
      </c>
      <c r="E238" s="3">
        <v>4</v>
      </c>
      <c r="F238" s="3">
        <v>17</v>
      </c>
      <c r="G238" s="10">
        <v>154</v>
      </c>
      <c r="H238" s="203">
        <v>0.48571428571428571</v>
      </c>
      <c r="I238" s="4">
        <v>4.4000000000000004</v>
      </c>
      <c r="J238" s="257"/>
    </row>
    <row r="239" spans="1:10" x14ac:dyDescent="0.25">
      <c r="A239" s="168">
        <v>84</v>
      </c>
      <c r="B239" s="182" t="s">
        <v>483</v>
      </c>
      <c r="C239" s="6" t="s">
        <v>484</v>
      </c>
      <c r="D239" s="3">
        <v>66</v>
      </c>
      <c r="E239" s="3">
        <v>7</v>
      </c>
      <c r="F239" s="3">
        <v>32</v>
      </c>
      <c r="G239" s="10">
        <v>191.5</v>
      </c>
      <c r="H239" s="203">
        <v>0.48484848484848486</v>
      </c>
      <c r="I239" s="4">
        <v>2.9015151515151514</v>
      </c>
      <c r="J239" s="257"/>
    </row>
    <row r="240" spans="1:10" x14ac:dyDescent="0.25">
      <c r="A240" s="168">
        <v>85</v>
      </c>
      <c r="B240" s="182" t="s">
        <v>21</v>
      </c>
      <c r="C240" s="6" t="s">
        <v>485</v>
      </c>
      <c r="D240" s="3">
        <v>60</v>
      </c>
      <c r="E240" s="3">
        <v>6</v>
      </c>
      <c r="F240" s="3">
        <v>29</v>
      </c>
      <c r="G240" s="10">
        <v>145</v>
      </c>
      <c r="H240" s="203">
        <v>0.48333333333333334</v>
      </c>
      <c r="I240" s="4">
        <v>2.4166666666666665</v>
      </c>
      <c r="J240" s="257"/>
    </row>
    <row r="241" spans="1:10" x14ac:dyDescent="0.25">
      <c r="A241" s="168">
        <v>86</v>
      </c>
      <c r="B241" s="182" t="s">
        <v>8</v>
      </c>
      <c r="C241" s="6" t="s">
        <v>239</v>
      </c>
      <c r="D241" s="3">
        <v>27</v>
      </c>
      <c r="E241" s="3">
        <v>3</v>
      </c>
      <c r="F241" s="3">
        <v>12</v>
      </c>
      <c r="G241" s="10">
        <v>180</v>
      </c>
      <c r="H241" s="203">
        <v>0.44444444444444442</v>
      </c>
      <c r="I241" s="4">
        <v>6.666666666666667</v>
      </c>
      <c r="J241" s="257"/>
    </row>
    <row r="242" spans="1:10" x14ac:dyDescent="0.25">
      <c r="A242" s="168">
        <v>87</v>
      </c>
      <c r="B242" s="206" t="s">
        <v>13</v>
      </c>
      <c r="C242" s="6" t="s">
        <v>240</v>
      </c>
      <c r="D242" s="3">
        <v>25</v>
      </c>
      <c r="E242" s="3">
        <v>3</v>
      </c>
      <c r="F242" s="3">
        <v>11</v>
      </c>
      <c r="G242" s="10">
        <v>43</v>
      </c>
      <c r="H242" s="203">
        <v>0.44</v>
      </c>
      <c r="I242" s="4">
        <v>6.666666666666667</v>
      </c>
      <c r="J242" s="257"/>
    </row>
    <row r="243" spans="1:10" x14ac:dyDescent="0.25">
      <c r="A243" s="168">
        <v>88</v>
      </c>
      <c r="B243" s="182" t="s">
        <v>21</v>
      </c>
      <c r="C243" s="6" t="s">
        <v>486</v>
      </c>
      <c r="D243" s="3">
        <v>30</v>
      </c>
      <c r="E243" s="3">
        <v>3</v>
      </c>
      <c r="F243" s="3">
        <v>13</v>
      </c>
      <c r="G243" s="10">
        <v>79</v>
      </c>
      <c r="H243" s="203">
        <v>0.43333333333333335</v>
      </c>
      <c r="I243" s="4">
        <v>2.6333333333333333</v>
      </c>
      <c r="J243" s="257" t="s">
        <v>990</v>
      </c>
    </row>
    <row r="244" spans="1:10" x14ac:dyDescent="0.25">
      <c r="A244" s="168">
        <v>89</v>
      </c>
      <c r="B244" s="182" t="s">
        <v>8</v>
      </c>
      <c r="C244" s="6" t="s">
        <v>224</v>
      </c>
      <c r="D244" s="3">
        <v>50</v>
      </c>
      <c r="E244" s="3">
        <v>6</v>
      </c>
      <c r="F244" s="3">
        <v>21</v>
      </c>
      <c r="G244" s="10">
        <v>155</v>
      </c>
      <c r="H244" s="203">
        <v>0.42</v>
      </c>
      <c r="I244" s="4">
        <v>3.1</v>
      </c>
      <c r="J244" s="257"/>
    </row>
    <row r="245" spans="1:10" x14ac:dyDescent="0.25">
      <c r="A245" s="168">
        <v>90</v>
      </c>
      <c r="B245" s="265" t="s">
        <v>8</v>
      </c>
      <c r="C245" s="6" t="s">
        <v>487</v>
      </c>
      <c r="D245" s="3">
        <v>50</v>
      </c>
      <c r="E245" s="3">
        <v>5</v>
      </c>
      <c r="F245" s="3">
        <v>19</v>
      </c>
      <c r="G245" s="10">
        <v>150</v>
      </c>
      <c r="H245" s="203">
        <v>0.38</v>
      </c>
      <c r="I245" s="4">
        <v>3</v>
      </c>
      <c r="J245" s="257"/>
    </row>
    <row r="246" spans="1:10" x14ac:dyDescent="0.25">
      <c r="A246" s="168">
        <v>91</v>
      </c>
      <c r="B246" s="182" t="s">
        <v>178</v>
      </c>
      <c r="C246" s="6" t="s">
        <v>488</v>
      </c>
      <c r="D246" s="3">
        <v>50</v>
      </c>
      <c r="E246" s="3">
        <v>4</v>
      </c>
      <c r="F246" s="3">
        <v>18</v>
      </c>
      <c r="G246" s="10">
        <v>114</v>
      </c>
      <c r="H246" s="203">
        <v>0.36</v>
      </c>
      <c r="I246" s="4">
        <v>2.2799999999999998</v>
      </c>
      <c r="J246" s="257"/>
    </row>
    <row r="247" spans="1:10" x14ac:dyDescent="0.25">
      <c r="A247" s="168">
        <v>92</v>
      </c>
      <c r="B247" s="182" t="s">
        <v>8</v>
      </c>
      <c r="C247" s="6" t="s">
        <v>489</v>
      </c>
      <c r="D247" s="3">
        <v>28</v>
      </c>
      <c r="E247" s="3">
        <v>3</v>
      </c>
      <c r="F247" s="3">
        <v>10</v>
      </c>
      <c r="G247" s="10">
        <v>69</v>
      </c>
      <c r="H247" s="203">
        <v>0.35714285714285715</v>
      </c>
      <c r="I247" s="4">
        <v>2.4642857142857144</v>
      </c>
      <c r="J247" s="257"/>
    </row>
    <row r="248" spans="1:10" x14ac:dyDescent="0.25">
      <c r="A248" s="168">
        <v>93</v>
      </c>
      <c r="B248" s="206" t="s">
        <v>13</v>
      </c>
      <c r="C248" s="6" t="s">
        <v>490</v>
      </c>
      <c r="D248" s="3">
        <v>40</v>
      </c>
      <c r="E248" s="3">
        <v>3</v>
      </c>
      <c r="F248" s="3">
        <v>14</v>
      </c>
      <c r="G248" s="10">
        <v>74</v>
      </c>
      <c r="H248" s="203">
        <v>0.35</v>
      </c>
      <c r="I248" s="4">
        <v>2.4642857142857144</v>
      </c>
      <c r="J248" s="257"/>
    </row>
    <row r="249" spans="1:10" x14ac:dyDescent="0.25">
      <c r="A249" s="168">
        <v>94</v>
      </c>
      <c r="B249" s="182" t="s">
        <v>8</v>
      </c>
      <c r="C249" s="6" t="s">
        <v>491</v>
      </c>
      <c r="D249" s="3">
        <v>72</v>
      </c>
      <c r="E249" s="3">
        <v>7</v>
      </c>
      <c r="F249" s="3">
        <v>24</v>
      </c>
      <c r="G249" s="10">
        <v>123.85</v>
      </c>
      <c r="H249" s="203">
        <v>0.33333333333333331</v>
      </c>
      <c r="I249" s="4">
        <v>1.7201388888888889</v>
      </c>
      <c r="J249" s="257"/>
    </row>
    <row r="250" spans="1:10" x14ac:dyDescent="0.25">
      <c r="A250" s="168">
        <v>95</v>
      </c>
      <c r="B250" s="182" t="s">
        <v>11</v>
      </c>
      <c r="C250" s="6" t="s">
        <v>492</v>
      </c>
      <c r="D250" s="3">
        <v>58</v>
      </c>
      <c r="E250" s="3">
        <v>7</v>
      </c>
      <c r="F250" s="3">
        <v>19</v>
      </c>
      <c r="G250" s="10">
        <v>179</v>
      </c>
      <c r="H250" s="203">
        <v>0.32758620689655171</v>
      </c>
      <c r="I250" s="4">
        <v>3.0862068965517242</v>
      </c>
      <c r="J250" s="257"/>
    </row>
    <row r="251" spans="1:10" x14ac:dyDescent="0.25">
      <c r="A251" s="168">
        <v>96</v>
      </c>
      <c r="B251" s="206" t="s">
        <v>13</v>
      </c>
      <c r="C251" s="6" t="s">
        <v>493</v>
      </c>
      <c r="D251" s="3">
        <v>50</v>
      </c>
      <c r="E251" s="3">
        <v>6</v>
      </c>
      <c r="F251" s="3">
        <v>16</v>
      </c>
      <c r="G251" s="10">
        <v>313.7</v>
      </c>
      <c r="H251" s="203">
        <v>0.32</v>
      </c>
      <c r="I251" s="4">
        <v>6.274</v>
      </c>
      <c r="J251" s="257"/>
    </row>
    <row r="252" spans="1:10" x14ac:dyDescent="0.25">
      <c r="A252" s="168">
        <v>97</v>
      </c>
      <c r="B252" s="182" t="s">
        <v>8</v>
      </c>
      <c r="C252" s="6" t="s">
        <v>494</v>
      </c>
      <c r="D252" s="3">
        <v>100</v>
      </c>
      <c r="E252" s="3">
        <v>7</v>
      </c>
      <c r="F252" s="3">
        <v>30</v>
      </c>
      <c r="G252" s="10">
        <v>317</v>
      </c>
      <c r="H252" s="203">
        <v>0.3</v>
      </c>
      <c r="I252" s="4">
        <v>3.17</v>
      </c>
      <c r="J252" s="257"/>
    </row>
    <row r="253" spans="1:10" x14ac:dyDescent="0.25">
      <c r="A253" s="168">
        <v>98</v>
      </c>
      <c r="B253" s="182" t="s">
        <v>8</v>
      </c>
      <c r="C253" s="6" t="s">
        <v>495</v>
      </c>
      <c r="D253" s="3">
        <v>92</v>
      </c>
      <c r="E253" s="3">
        <v>6</v>
      </c>
      <c r="F253" s="3">
        <v>27</v>
      </c>
      <c r="G253" s="10">
        <v>311</v>
      </c>
      <c r="H253" s="203">
        <v>0.29347826086956524</v>
      </c>
      <c r="I253" s="4">
        <v>3.3804347826086958</v>
      </c>
      <c r="J253" s="257"/>
    </row>
    <row r="254" spans="1:10" x14ac:dyDescent="0.25">
      <c r="A254" s="168">
        <v>99</v>
      </c>
      <c r="B254" s="206" t="s">
        <v>196</v>
      </c>
      <c r="C254" s="6" t="s">
        <v>496</v>
      </c>
      <c r="D254" s="3">
        <v>24</v>
      </c>
      <c r="E254" s="3">
        <v>3</v>
      </c>
      <c r="F254" s="3">
        <v>7</v>
      </c>
      <c r="G254" s="10">
        <v>45</v>
      </c>
      <c r="H254" s="203">
        <v>0.29166666666666669</v>
      </c>
      <c r="I254" s="4">
        <v>3.3804347826086958</v>
      </c>
      <c r="J254" s="257" t="s">
        <v>990</v>
      </c>
    </row>
    <row r="255" spans="1:10" x14ac:dyDescent="0.25">
      <c r="A255" s="168">
        <v>100</v>
      </c>
      <c r="B255" s="182" t="s">
        <v>115</v>
      </c>
      <c r="C255" s="6" t="s">
        <v>253</v>
      </c>
      <c r="D255" s="3">
        <v>65</v>
      </c>
      <c r="E255" s="3">
        <v>6</v>
      </c>
      <c r="F255" s="3">
        <v>18</v>
      </c>
      <c r="G255" s="10">
        <v>176</v>
      </c>
      <c r="H255" s="203">
        <v>0.27692307692307694</v>
      </c>
      <c r="I255" s="4">
        <v>2.7076923076923078</v>
      </c>
      <c r="J255" s="257"/>
    </row>
    <row r="256" spans="1:10" x14ac:dyDescent="0.25">
      <c r="A256" s="168">
        <v>101</v>
      </c>
      <c r="B256" s="182" t="s">
        <v>212</v>
      </c>
      <c r="C256" s="6" t="s">
        <v>497</v>
      </c>
      <c r="D256" s="3">
        <v>75</v>
      </c>
      <c r="E256" s="3">
        <v>4</v>
      </c>
      <c r="F256" s="3">
        <v>18</v>
      </c>
      <c r="G256" s="10">
        <v>380</v>
      </c>
      <c r="H256" s="203">
        <v>0.24</v>
      </c>
      <c r="I256" s="4">
        <v>5.0666666666666664</v>
      </c>
      <c r="J256" s="257"/>
    </row>
    <row r="257" spans="1:10" x14ac:dyDescent="0.25">
      <c r="A257" s="168">
        <v>102</v>
      </c>
      <c r="B257" s="182" t="s">
        <v>43</v>
      </c>
      <c r="C257" s="6" t="s">
        <v>244</v>
      </c>
      <c r="D257" s="3">
        <v>35</v>
      </c>
      <c r="E257" s="3">
        <v>4</v>
      </c>
      <c r="F257" s="3">
        <v>8</v>
      </c>
      <c r="G257" s="10">
        <v>191</v>
      </c>
      <c r="H257" s="203">
        <v>0.22857142857142856</v>
      </c>
      <c r="I257" s="4">
        <v>5.4571428571428573</v>
      </c>
      <c r="J257" s="257"/>
    </row>
    <row r="258" spans="1:10" x14ac:dyDescent="0.25">
      <c r="A258" s="168">
        <v>103</v>
      </c>
      <c r="B258" s="182" t="s">
        <v>8</v>
      </c>
      <c r="C258" s="6" t="s">
        <v>498</v>
      </c>
      <c r="D258" s="3">
        <v>100</v>
      </c>
      <c r="E258" s="3">
        <v>5</v>
      </c>
      <c r="F258" s="3">
        <v>22</v>
      </c>
      <c r="G258" s="10">
        <v>189</v>
      </c>
      <c r="H258" s="203">
        <v>0.22</v>
      </c>
      <c r="I258" s="4">
        <v>1.89</v>
      </c>
      <c r="J258" s="257"/>
    </row>
    <row r="259" spans="1:10" x14ac:dyDescent="0.25">
      <c r="A259" s="168">
        <v>104</v>
      </c>
      <c r="B259" s="206" t="s">
        <v>178</v>
      </c>
      <c r="C259" s="6" t="s">
        <v>499</v>
      </c>
      <c r="D259" s="3">
        <v>23</v>
      </c>
      <c r="E259" s="3">
        <v>1</v>
      </c>
      <c r="F259" s="3">
        <v>5</v>
      </c>
      <c r="G259" s="10">
        <v>7.5</v>
      </c>
      <c r="H259" s="203">
        <v>0.21739130434782608</v>
      </c>
      <c r="I259" s="4">
        <v>0.32608695652173914</v>
      </c>
      <c r="J259" s="257"/>
    </row>
    <row r="260" spans="1:10" x14ac:dyDescent="0.25">
      <c r="A260" s="168">
        <v>105</v>
      </c>
      <c r="B260" s="182" t="s">
        <v>8</v>
      </c>
      <c r="C260" s="6" t="s">
        <v>500</v>
      </c>
      <c r="D260" s="3">
        <v>100</v>
      </c>
      <c r="E260" s="3">
        <v>9</v>
      </c>
      <c r="F260" s="3">
        <v>21</v>
      </c>
      <c r="G260" s="10">
        <v>242</v>
      </c>
      <c r="H260" s="203">
        <v>0.21</v>
      </c>
      <c r="I260" s="4">
        <v>2.42</v>
      </c>
      <c r="J260" s="257" t="s">
        <v>990</v>
      </c>
    </row>
    <row r="261" spans="1:10" x14ac:dyDescent="0.25">
      <c r="A261" s="168">
        <v>106</v>
      </c>
      <c r="B261" s="206" t="s">
        <v>8</v>
      </c>
      <c r="C261" s="6" t="s">
        <v>501</v>
      </c>
      <c r="D261" s="3">
        <v>24</v>
      </c>
      <c r="E261" s="3">
        <v>1</v>
      </c>
      <c r="F261" s="3">
        <v>5</v>
      </c>
      <c r="G261" s="10">
        <v>35</v>
      </c>
      <c r="H261" s="203">
        <v>0.20833333333333334</v>
      </c>
      <c r="I261" s="4">
        <v>2.42</v>
      </c>
      <c r="J261" s="257"/>
    </row>
    <row r="262" spans="1:10" x14ac:dyDescent="0.25">
      <c r="A262" s="168">
        <v>107</v>
      </c>
      <c r="B262" s="182" t="s">
        <v>8</v>
      </c>
      <c r="C262" s="6" t="s">
        <v>502</v>
      </c>
      <c r="D262" s="3">
        <v>100</v>
      </c>
      <c r="E262" s="3">
        <v>5</v>
      </c>
      <c r="F262" s="3">
        <v>20</v>
      </c>
      <c r="G262" s="10">
        <v>302</v>
      </c>
      <c r="H262" s="203">
        <v>0.2</v>
      </c>
      <c r="I262" s="4">
        <v>3.02</v>
      </c>
      <c r="J262" s="257"/>
    </row>
    <row r="263" spans="1:10" x14ac:dyDescent="0.25">
      <c r="A263" s="168">
        <v>108</v>
      </c>
      <c r="B263" s="206" t="s">
        <v>8</v>
      </c>
      <c r="C263" s="6" t="s">
        <v>503</v>
      </c>
      <c r="D263" s="3">
        <v>25</v>
      </c>
      <c r="E263" s="3">
        <v>1</v>
      </c>
      <c r="F263" s="3">
        <v>5</v>
      </c>
      <c r="G263" s="10">
        <v>60</v>
      </c>
      <c r="H263" s="203">
        <v>0.2</v>
      </c>
      <c r="I263" s="4">
        <v>2.4</v>
      </c>
      <c r="J263" s="257" t="s">
        <v>990</v>
      </c>
    </row>
    <row r="264" spans="1:10" x14ac:dyDescent="0.25">
      <c r="A264" s="168">
        <v>109</v>
      </c>
      <c r="B264" s="182" t="s">
        <v>8</v>
      </c>
      <c r="C264" s="6" t="s">
        <v>504</v>
      </c>
      <c r="D264" s="3">
        <v>70</v>
      </c>
      <c r="E264" s="3">
        <v>3</v>
      </c>
      <c r="F264" s="3">
        <v>12</v>
      </c>
      <c r="G264" s="10">
        <v>90</v>
      </c>
      <c r="H264" s="203">
        <v>0.17142857142857143</v>
      </c>
      <c r="I264" s="4">
        <v>1.2857142857142858</v>
      </c>
      <c r="J264" s="257"/>
    </row>
    <row r="265" spans="1:10" x14ac:dyDescent="0.25">
      <c r="A265" s="168">
        <v>110</v>
      </c>
      <c r="B265" s="182" t="s">
        <v>8</v>
      </c>
      <c r="C265" s="6" t="s">
        <v>150</v>
      </c>
      <c r="D265" s="3">
        <v>100</v>
      </c>
      <c r="E265" s="3">
        <v>3</v>
      </c>
      <c r="F265" s="3">
        <v>13</v>
      </c>
      <c r="G265" s="10">
        <v>159</v>
      </c>
      <c r="H265" s="203">
        <v>0.13</v>
      </c>
      <c r="I265" s="4">
        <v>1.59</v>
      </c>
      <c r="J265" s="257"/>
    </row>
    <row r="266" spans="1:10" x14ac:dyDescent="0.25">
      <c r="A266" s="168">
        <v>111</v>
      </c>
      <c r="B266" s="182" t="s">
        <v>344</v>
      </c>
      <c r="C266" s="6" t="s">
        <v>249</v>
      </c>
      <c r="D266" s="3">
        <v>25</v>
      </c>
      <c r="E266" s="3">
        <v>1</v>
      </c>
      <c r="F266" s="3">
        <v>2</v>
      </c>
      <c r="G266" s="10">
        <v>98</v>
      </c>
      <c r="H266" s="203">
        <v>0.08</v>
      </c>
      <c r="I266" s="4">
        <v>3.92</v>
      </c>
      <c r="J266" s="257" t="s">
        <v>990</v>
      </c>
    </row>
    <row r="267" spans="1:10" x14ac:dyDescent="0.25">
      <c r="A267" s="168">
        <v>112</v>
      </c>
      <c r="B267" s="182" t="s">
        <v>8</v>
      </c>
      <c r="C267" s="6" t="s">
        <v>505</v>
      </c>
      <c r="D267" s="3">
        <v>100</v>
      </c>
      <c r="E267" s="3">
        <v>1</v>
      </c>
      <c r="F267" s="3">
        <v>5</v>
      </c>
      <c r="G267" s="10">
        <v>59.5</v>
      </c>
      <c r="H267" s="203">
        <v>0.05</v>
      </c>
      <c r="I267" s="4">
        <v>0.59499999999999997</v>
      </c>
      <c r="J267" s="257"/>
    </row>
    <row r="270" spans="1:10" ht="20.100000000000001" customHeight="1" x14ac:dyDescent="0.25">
      <c r="A270" s="603" t="s">
        <v>1487</v>
      </c>
      <c r="B270" s="603"/>
      <c r="C270" s="603"/>
      <c r="D270" s="603"/>
      <c r="E270" s="603"/>
      <c r="F270" s="603"/>
      <c r="G270" s="603"/>
      <c r="H270" s="603"/>
      <c r="I270" s="603"/>
      <c r="J270" s="603"/>
    </row>
    <row r="271" spans="1:10" x14ac:dyDescent="0.25">
      <c r="A271" s="250" t="s">
        <v>1221</v>
      </c>
      <c r="B271" s="250" t="s">
        <v>0</v>
      </c>
      <c r="C271" s="250" t="s">
        <v>1</v>
      </c>
      <c r="D271" s="225" t="s">
        <v>2</v>
      </c>
      <c r="E271" s="225" t="s">
        <v>3</v>
      </c>
      <c r="F271" s="225" t="s">
        <v>4</v>
      </c>
      <c r="G271" s="225" t="s">
        <v>5</v>
      </c>
      <c r="H271" s="225" t="s">
        <v>6</v>
      </c>
      <c r="I271" s="225" t="s">
        <v>1499</v>
      </c>
      <c r="J271" s="464" t="s">
        <v>7</v>
      </c>
    </row>
    <row r="272" spans="1:10" x14ac:dyDescent="0.25">
      <c r="A272" s="361">
        <v>1</v>
      </c>
      <c r="B272" s="476" t="s">
        <v>8</v>
      </c>
      <c r="C272" s="477" t="s">
        <v>506</v>
      </c>
      <c r="D272" s="423">
        <v>220</v>
      </c>
      <c r="E272" s="423">
        <v>81</v>
      </c>
      <c r="F272" s="423">
        <v>362</v>
      </c>
      <c r="G272" s="424">
        <v>2508.6999999999998</v>
      </c>
      <c r="H272" s="425">
        <v>1.6454545454545455</v>
      </c>
      <c r="I272" s="478">
        <v>11.403181818181817</v>
      </c>
      <c r="J272" s="257"/>
    </row>
    <row r="273" spans="1:10" x14ac:dyDescent="0.25">
      <c r="A273" s="362">
        <v>2</v>
      </c>
      <c r="B273" s="419" t="s">
        <v>8</v>
      </c>
      <c r="C273" s="395" t="s">
        <v>507</v>
      </c>
      <c r="D273" s="401">
        <v>110</v>
      </c>
      <c r="E273" s="401">
        <v>37</v>
      </c>
      <c r="F273" s="401">
        <v>157</v>
      </c>
      <c r="G273" s="402">
        <v>1250.5</v>
      </c>
      <c r="H273" s="420">
        <v>1.4272727272727272</v>
      </c>
      <c r="I273" s="475">
        <v>11.368181818181819</v>
      </c>
      <c r="J273" s="257"/>
    </row>
    <row r="274" spans="1:10" x14ac:dyDescent="0.25">
      <c r="A274" s="378">
        <v>3</v>
      </c>
      <c r="B274" s="416" t="s">
        <v>11</v>
      </c>
      <c r="C274" s="406" t="s">
        <v>262</v>
      </c>
      <c r="D274" s="412">
        <v>135</v>
      </c>
      <c r="E274" s="412">
        <v>24</v>
      </c>
      <c r="F274" s="412">
        <v>114</v>
      </c>
      <c r="G274" s="413">
        <v>655</v>
      </c>
      <c r="H274" s="417">
        <v>0.84444444444444444</v>
      </c>
      <c r="I274" s="474">
        <v>4.8518518518518521</v>
      </c>
      <c r="J274" s="257"/>
    </row>
    <row r="275" spans="1:10" x14ac:dyDescent="0.25">
      <c r="A275" s="168">
        <v>4</v>
      </c>
      <c r="B275" s="182" t="s">
        <v>8</v>
      </c>
      <c r="C275" s="6" t="s">
        <v>508</v>
      </c>
      <c r="D275" s="3">
        <v>275</v>
      </c>
      <c r="E275" s="3">
        <v>52</v>
      </c>
      <c r="F275" s="3">
        <v>209</v>
      </c>
      <c r="G275" s="10">
        <v>2033</v>
      </c>
      <c r="H275" s="203">
        <v>0.76</v>
      </c>
      <c r="I275" s="4">
        <v>7.3927272727272726</v>
      </c>
      <c r="J275" s="257"/>
    </row>
    <row r="276" spans="1:10" x14ac:dyDescent="0.25">
      <c r="A276" s="168">
        <v>5</v>
      </c>
      <c r="B276" s="182" t="s">
        <v>8</v>
      </c>
      <c r="C276" s="6" t="s">
        <v>263</v>
      </c>
      <c r="D276" s="3">
        <v>370</v>
      </c>
      <c r="E276" s="3">
        <v>66</v>
      </c>
      <c r="F276" s="3">
        <v>255</v>
      </c>
      <c r="G276" s="267">
        <v>2384.5</v>
      </c>
      <c r="H276" s="203">
        <v>0.68918918918918914</v>
      </c>
      <c r="I276" s="4">
        <v>6.4445945945945944</v>
      </c>
      <c r="J276" s="257"/>
    </row>
    <row r="277" spans="1:10" x14ac:dyDescent="0.25">
      <c r="A277" s="168">
        <v>6</v>
      </c>
      <c r="B277" s="182" t="s">
        <v>8</v>
      </c>
      <c r="C277" s="6" t="s">
        <v>509</v>
      </c>
      <c r="D277" s="3">
        <v>120</v>
      </c>
      <c r="E277" s="3">
        <v>16</v>
      </c>
      <c r="F277" s="3">
        <v>74</v>
      </c>
      <c r="G277" s="10">
        <v>712.1</v>
      </c>
      <c r="H277" s="203">
        <v>0.6166666666666667</v>
      </c>
      <c r="I277" s="4">
        <v>5.934166666666667</v>
      </c>
      <c r="J277" s="257"/>
    </row>
    <row r="278" spans="1:10" x14ac:dyDescent="0.25">
      <c r="A278" s="168">
        <v>7</v>
      </c>
      <c r="B278" s="182" t="s">
        <v>178</v>
      </c>
      <c r="C278" s="6" t="s">
        <v>261</v>
      </c>
      <c r="D278" s="3">
        <v>185</v>
      </c>
      <c r="E278" s="3">
        <v>23</v>
      </c>
      <c r="F278" s="3">
        <v>81</v>
      </c>
      <c r="G278" s="10">
        <v>753</v>
      </c>
      <c r="H278" s="203">
        <v>0.43783783783783786</v>
      </c>
      <c r="I278" s="4">
        <v>4.07027027027027</v>
      </c>
      <c r="J278" s="257"/>
    </row>
    <row r="279" spans="1:10" x14ac:dyDescent="0.25">
      <c r="A279" s="168">
        <v>8</v>
      </c>
      <c r="B279" s="182" t="s">
        <v>178</v>
      </c>
      <c r="C279" s="6" t="s">
        <v>510</v>
      </c>
      <c r="D279" s="3">
        <v>401</v>
      </c>
      <c r="E279" s="3">
        <v>44</v>
      </c>
      <c r="F279" s="3">
        <v>158</v>
      </c>
      <c r="G279" s="10">
        <v>2409</v>
      </c>
      <c r="H279" s="203">
        <v>0.3940149625935162</v>
      </c>
      <c r="I279" s="4">
        <v>6.0074812967581046</v>
      </c>
      <c r="J279" s="257"/>
    </row>
    <row r="280" spans="1:10" x14ac:dyDescent="0.25">
      <c r="A280" s="168">
        <v>9</v>
      </c>
      <c r="B280" s="182" t="s">
        <v>8</v>
      </c>
      <c r="C280" s="6" t="s">
        <v>511</v>
      </c>
      <c r="D280" s="3">
        <v>130</v>
      </c>
      <c r="E280" s="3">
        <v>10</v>
      </c>
      <c r="F280" s="3">
        <v>36</v>
      </c>
      <c r="G280" s="10">
        <v>365</v>
      </c>
      <c r="H280" s="203">
        <v>0.27692307692307694</v>
      </c>
      <c r="I280" s="4">
        <v>2.8076923076923075</v>
      </c>
      <c r="J280" s="257"/>
    </row>
    <row r="281" spans="1:10" x14ac:dyDescent="0.25">
      <c r="A281" s="168">
        <v>10</v>
      </c>
      <c r="B281" s="182" t="s">
        <v>13</v>
      </c>
      <c r="C281" s="6" t="s">
        <v>512</v>
      </c>
      <c r="D281" s="3">
        <v>170</v>
      </c>
      <c r="E281" s="3">
        <v>13</v>
      </c>
      <c r="F281" s="3">
        <v>44</v>
      </c>
      <c r="G281" s="10">
        <v>577</v>
      </c>
      <c r="H281" s="203">
        <v>0.25882352941176473</v>
      </c>
      <c r="I281" s="4">
        <v>3.3941176470588235</v>
      </c>
      <c r="J281" s="257"/>
    </row>
    <row r="282" spans="1:10" x14ac:dyDescent="0.25">
      <c r="A282" s="168">
        <v>11</v>
      </c>
      <c r="B282" s="182" t="s">
        <v>8</v>
      </c>
      <c r="C282" s="6" t="s">
        <v>513</v>
      </c>
      <c r="D282" s="3">
        <v>160</v>
      </c>
      <c r="E282" s="3">
        <v>8</v>
      </c>
      <c r="F282" s="3">
        <v>37</v>
      </c>
      <c r="G282" s="10">
        <v>217</v>
      </c>
      <c r="H282" s="203">
        <v>0.23125000000000001</v>
      </c>
      <c r="I282" s="4">
        <v>1.35625</v>
      </c>
      <c r="J282" s="257"/>
    </row>
    <row r="283" spans="1:10" x14ac:dyDescent="0.25">
      <c r="A283" s="168">
        <v>12</v>
      </c>
      <c r="B283" s="182" t="s">
        <v>35</v>
      </c>
      <c r="C283" s="6" t="s">
        <v>514</v>
      </c>
      <c r="D283" s="3">
        <v>250</v>
      </c>
      <c r="E283" s="3">
        <v>18</v>
      </c>
      <c r="F283" s="3">
        <v>51</v>
      </c>
      <c r="G283" s="10">
        <v>611</v>
      </c>
      <c r="H283" s="203">
        <v>0.20399999999999999</v>
      </c>
      <c r="I283" s="4">
        <v>2.444</v>
      </c>
      <c r="J283" s="257"/>
    </row>
    <row r="284" spans="1:10" x14ac:dyDescent="0.25">
      <c r="A284" s="168">
        <v>13</v>
      </c>
      <c r="B284" s="182" t="s">
        <v>8</v>
      </c>
      <c r="C284" s="6" t="s">
        <v>515</v>
      </c>
      <c r="D284" s="3">
        <v>550</v>
      </c>
      <c r="E284" s="3">
        <v>36</v>
      </c>
      <c r="F284" s="3">
        <v>110</v>
      </c>
      <c r="G284" s="10">
        <v>2097.1999999999998</v>
      </c>
      <c r="H284" s="203">
        <v>0.2</v>
      </c>
      <c r="I284" s="4">
        <v>3.8130909090909086</v>
      </c>
      <c r="J284" s="257"/>
    </row>
    <row r="285" spans="1:10" x14ac:dyDescent="0.25">
      <c r="A285" s="168">
        <v>14</v>
      </c>
      <c r="B285" s="182" t="s">
        <v>178</v>
      </c>
      <c r="C285" s="6" t="s">
        <v>516</v>
      </c>
      <c r="D285" s="3">
        <v>208</v>
      </c>
      <c r="E285" s="3">
        <v>12</v>
      </c>
      <c r="F285" s="3">
        <v>41</v>
      </c>
      <c r="G285" s="10">
        <v>782.5</v>
      </c>
      <c r="H285" s="203">
        <v>0.19711538461538461</v>
      </c>
      <c r="I285" s="4">
        <v>3.7620192307692308</v>
      </c>
      <c r="J285" s="257" t="s">
        <v>990</v>
      </c>
    </row>
    <row r="286" spans="1:10" x14ac:dyDescent="0.25">
      <c r="A286" s="168">
        <v>15</v>
      </c>
      <c r="B286" s="182" t="s">
        <v>8</v>
      </c>
      <c r="C286" s="6" t="s">
        <v>517</v>
      </c>
      <c r="D286" s="3">
        <v>285</v>
      </c>
      <c r="E286" s="3">
        <v>12</v>
      </c>
      <c r="F286" s="3">
        <v>50</v>
      </c>
      <c r="G286" s="10">
        <v>262</v>
      </c>
      <c r="H286" s="203">
        <v>0.17543859649122806</v>
      </c>
      <c r="I286" s="4">
        <v>0.91929824561403506</v>
      </c>
      <c r="J286" s="257"/>
    </row>
    <row r="287" spans="1:10" x14ac:dyDescent="0.25">
      <c r="A287" s="168">
        <v>16</v>
      </c>
      <c r="B287" s="182" t="s">
        <v>8</v>
      </c>
      <c r="C287" s="6" t="s">
        <v>269</v>
      </c>
      <c r="D287" s="3">
        <v>328</v>
      </c>
      <c r="E287" s="3">
        <v>13</v>
      </c>
      <c r="F287" s="3">
        <v>46</v>
      </c>
      <c r="G287" s="10">
        <v>605.6</v>
      </c>
      <c r="H287" s="203">
        <v>0.1402439024390244</v>
      </c>
      <c r="I287" s="4">
        <v>1.8463414634146342</v>
      </c>
      <c r="J287" s="257"/>
    </row>
    <row r="288" spans="1:10" x14ac:dyDescent="0.25">
      <c r="A288" s="168">
        <v>17</v>
      </c>
      <c r="B288" s="182" t="s">
        <v>13</v>
      </c>
      <c r="C288" s="6" t="s">
        <v>518</v>
      </c>
      <c r="D288" s="3">
        <v>400</v>
      </c>
      <c r="E288" s="3">
        <v>14</v>
      </c>
      <c r="F288" s="3">
        <v>55</v>
      </c>
      <c r="G288" s="10">
        <v>1182</v>
      </c>
      <c r="H288" s="203">
        <v>0.13750000000000001</v>
      </c>
      <c r="I288" s="4">
        <v>2.9550000000000001</v>
      </c>
      <c r="J288" s="257"/>
    </row>
    <row r="289" spans="1:10" x14ac:dyDescent="0.25">
      <c r="A289" s="168">
        <v>18</v>
      </c>
      <c r="B289" s="182" t="s">
        <v>35</v>
      </c>
      <c r="C289" s="6" t="s">
        <v>270</v>
      </c>
      <c r="D289" s="3">
        <v>250</v>
      </c>
      <c r="E289" s="3">
        <v>4</v>
      </c>
      <c r="F289" s="3">
        <v>16</v>
      </c>
      <c r="G289" s="10">
        <v>223.6</v>
      </c>
      <c r="H289" s="203">
        <v>6.4000000000000001E-2</v>
      </c>
      <c r="I289" s="4">
        <v>0.89439999999999997</v>
      </c>
      <c r="J289" s="257"/>
    </row>
    <row r="290" spans="1:10" x14ac:dyDescent="0.25">
      <c r="A290" s="168">
        <v>19</v>
      </c>
      <c r="B290" s="182" t="s">
        <v>21</v>
      </c>
      <c r="C290" s="6" t="s">
        <v>272</v>
      </c>
      <c r="D290" s="3">
        <v>170</v>
      </c>
      <c r="E290" s="3">
        <v>2</v>
      </c>
      <c r="F290" s="3">
        <v>10</v>
      </c>
      <c r="G290" s="10">
        <v>82.5</v>
      </c>
      <c r="H290" s="203">
        <v>5.8823529411764705E-2</v>
      </c>
      <c r="I290" s="4">
        <v>0.48529411764705882</v>
      </c>
      <c r="J290" s="257"/>
    </row>
    <row r="293" spans="1:10" ht="20.100000000000001" customHeight="1" x14ac:dyDescent="0.25">
      <c r="A293" s="601" t="s">
        <v>1495</v>
      </c>
      <c r="B293" s="601"/>
      <c r="C293" s="601"/>
      <c r="D293" s="601"/>
      <c r="E293" s="601"/>
      <c r="F293" s="601"/>
      <c r="G293" s="601"/>
      <c r="H293" s="601"/>
      <c r="I293" s="601"/>
    </row>
    <row r="294" spans="1:10" ht="15" customHeight="1" x14ac:dyDescent="0.25">
      <c r="A294" s="250" t="s">
        <v>1221</v>
      </c>
      <c r="B294" s="534" t="s">
        <v>0</v>
      </c>
      <c r="C294" s="534" t="s">
        <v>1836</v>
      </c>
      <c r="D294" s="192" t="s">
        <v>3</v>
      </c>
      <c r="E294" s="192" t="s">
        <v>4</v>
      </c>
      <c r="F294" s="192" t="s">
        <v>275</v>
      </c>
      <c r="G294" s="192" t="s">
        <v>276</v>
      </c>
      <c r="H294" s="192" t="s">
        <v>277</v>
      </c>
      <c r="I294" s="192" t="s">
        <v>1640</v>
      </c>
    </row>
    <row r="295" spans="1:10" x14ac:dyDescent="0.25">
      <c r="A295" s="361">
        <v>1</v>
      </c>
      <c r="B295" s="455" t="s">
        <v>1800</v>
      </c>
      <c r="C295" s="467">
        <v>18845</v>
      </c>
      <c r="D295" s="443">
        <v>177</v>
      </c>
      <c r="E295" s="443">
        <v>689</v>
      </c>
      <c r="F295" s="444">
        <v>6435.9</v>
      </c>
      <c r="G295" s="564">
        <v>3.6561422127885379E-2</v>
      </c>
      <c r="H295" s="560">
        <v>9.3924117803130796E-3</v>
      </c>
      <c r="I295" s="446">
        <v>0.34151764393738387</v>
      </c>
    </row>
    <row r="296" spans="1:10" x14ac:dyDescent="0.25">
      <c r="A296" s="362">
        <v>2</v>
      </c>
      <c r="B296" s="460" t="s">
        <v>1796</v>
      </c>
      <c r="C296" s="473">
        <v>177340</v>
      </c>
      <c r="D296" s="447">
        <v>1395</v>
      </c>
      <c r="E296" s="447">
        <v>5852</v>
      </c>
      <c r="F296" s="448">
        <v>49721.75</v>
      </c>
      <c r="G296" s="565">
        <v>3.2998759445133641E-2</v>
      </c>
      <c r="H296" s="561">
        <v>7.8662456298635389E-3</v>
      </c>
      <c r="I296" s="450">
        <v>0.2803752678470734</v>
      </c>
    </row>
    <row r="297" spans="1:10" x14ac:dyDescent="0.25">
      <c r="A297" s="378">
        <v>3</v>
      </c>
      <c r="B297" s="461" t="s">
        <v>1802</v>
      </c>
      <c r="C297" s="379">
        <v>24459</v>
      </c>
      <c r="D297" s="451">
        <v>195</v>
      </c>
      <c r="E297" s="451">
        <v>734</v>
      </c>
      <c r="F297" s="452">
        <v>8890.4</v>
      </c>
      <c r="G297" s="566">
        <v>3.0009403491557299E-2</v>
      </c>
      <c r="H297" s="562">
        <v>7.9725254507543239E-3</v>
      </c>
      <c r="I297" s="454">
        <v>0.36348174496095503</v>
      </c>
    </row>
    <row r="298" spans="1:10" x14ac:dyDescent="0.25">
      <c r="A298" s="168">
        <v>4</v>
      </c>
      <c r="B298" s="269" t="s">
        <v>1801</v>
      </c>
      <c r="C298" s="218">
        <v>1419</v>
      </c>
      <c r="D298" s="148">
        <v>6</v>
      </c>
      <c r="E298" s="148">
        <v>24</v>
      </c>
      <c r="F298" s="254">
        <v>141</v>
      </c>
      <c r="G298" s="567">
        <v>1.6913319238900635E-2</v>
      </c>
      <c r="H298" s="563">
        <v>4.2283298097251587E-3</v>
      </c>
      <c r="I298" s="251">
        <v>9.9365750528541227E-2</v>
      </c>
    </row>
    <row r="299" spans="1:10" x14ac:dyDescent="0.25">
      <c r="A299" s="168">
        <v>5</v>
      </c>
      <c r="B299" s="256" t="s">
        <v>1803</v>
      </c>
      <c r="C299" s="149">
        <v>15486</v>
      </c>
      <c r="D299" s="148">
        <v>56</v>
      </c>
      <c r="E299" s="148">
        <v>210</v>
      </c>
      <c r="F299" s="254">
        <v>1159.5</v>
      </c>
      <c r="G299" s="567">
        <v>1.3560635412630763E-2</v>
      </c>
      <c r="H299" s="563">
        <v>3.6161694433682035E-3</v>
      </c>
      <c r="I299" s="251">
        <v>7.4874079814025565E-2</v>
      </c>
    </row>
    <row r="300" spans="1:10" x14ac:dyDescent="0.25">
      <c r="A300" s="168">
        <v>6</v>
      </c>
      <c r="B300" s="256" t="s">
        <v>1805</v>
      </c>
      <c r="C300" s="149">
        <v>10430</v>
      </c>
      <c r="D300" s="148">
        <v>32</v>
      </c>
      <c r="E300" s="148">
        <v>129</v>
      </c>
      <c r="F300" s="254">
        <v>694</v>
      </c>
      <c r="G300" s="567">
        <v>1.236816874400767E-2</v>
      </c>
      <c r="H300" s="563">
        <v>3.0680728667305847E-3</v>
      </c>
      <c r="I300" s="251">
        <v>6.6538830297219562E-2</v>
      </c>
    </row>
    <row r="301" spans="1:10" x14ac:dyDescent="0.25">
      <c r="A301" s="168">
        <v>7</v>
      </c>
      <c r="B301" s="256" t="s">
        <v>1799</v>
      </c>
      <c r="C301" s="149">
        <v>30970</v>
      </c>
      <c r="D301" s="148">
        <v>85</v>
      </c>
      <c r="E301" s="148">
        <v>338</v>
      </c>
      <c r="F301" s="254">
        <v>3143.7</v>
      </c>
      <c r="G301" s="567">
        <v>1.0913787536325477E-2</v>
      </c>
      <c r="H301" s="563">
        <v>2.7445915402001938E-3</v>
      </c>
      <c r="I301" s="251">
        <v>0.10150791088149821</v>
      </c>
    </row>
    <row r="302" spans="1:10" x14ac:dyDescent="0.25">
      <c r="A302" s="168">
        <v>8</v>
      </c>
      <c r="B302" s="256" t="s">
        <v>1809</v>
      </c>
      <c r="C302" s="149">
        <v>16893</v>
      </c>
      <c r="D302" s="148">
        <v>42</v>
      </c>
      <c r="E302" s="148">
        <v>181</v>
      </c>
      <c r="F302" s="254">
        <v>940.5</v>
      </c>
      <c r="G302" s="567">
        <v>1.0714497128988339E-2</v>
      </c>
      <c r="H302" s="563">
        <v>2.4862369028591726E-3</v>
      </c>
      <c r="I302" s="251">
        <v>5.5673947789025041E-2</v>
      </c>
    </row>
    <row r="303" spans="1:10" x14ac:dyDescent="0.25">
      <c r="A303" s="168">
        <v>9</v>
      </c>
      <c r="B303" s="256" t="s">
        <v>1811</v>
      </c>
      <c r="C303" s="149">
        <v>5823</v>
      </c>
      <c r="D303" s="148">
        <v>13</v>
      </c>
      <c r="E303" s="148">
        <v>47</v>
      </c>
      <c r="F303" s="254">
        <v>558</v>
      </c>
      <c r="G303" s="567">
        <v>8.0714408380559849E-3</v>
      </c>
      <c r="H303" s="563">
        <v>2.2325261892495278E-3</v>
      </c>
      <c r="I303" s="251">
        <v>9.5826893353941262E-2</v>
      </c>
    </row>
    <row r="304" spans="1:10" x14ac:dyDescent="0.25">
      <c r="A304" s="168">
        <v>10</v>
      </c>
      <c r="B304" s="256" t="s">
        <v>1807</v>
      </c>
      <c r="C304" s="149">
        <v>15785</v>
      </c>
      <c r="D304" s="148">
        <v>28</v>
      </c>
      <c r="E304" s="148">
        <v>123</v>
      </c>
      <c r="F304" s="254">
        <v>996.5</v>
      </c>
      <c r="G304" s="567">
        <v>7.7922077922077922E-3</v>
      </c>
      <c r="H304" s="563">
        <v>1.7738359201773836E-3</v>
      </c>
      <c r="I304" s="251">
        <v>6.3129553373455813E-2</v>
      </c>
    </row>
    <row r="305" spans="1:9" x14ac:dyDescent="0.25">
      <c r="A305" s="168">
        <v>11</v>
      </c>
      <c r="B305" s="256" t="s">
        <v>1806</v>
      </c>
      <c r="C305" s="149">
        <v>16348</v>
      </c>
      <c r="D305" s="148">
        <v>26</v>
      </c>
      <c r="E305" s="148">
        <v>114</v>
      </c>
      <c r="F305" s="254">
        <v>975</v>
      </c>
      <c r="G305" s="567">
        <v>6.9733300709566917E-3</v>
      </c>
      <c r="H305" s="563">
        <v>1.5904086126743333E-3</v>
      </c>
      <c r="I305" s="251">
        <v>5.9640322975287499E-2</v>
      </c>
    </row>
    <row r="306" spans="1:9" x14ac:dyDescent="0.25">
      <c r="A306" s="168">
        <v>12</v>
      </c>
      <c r="B306" s="256" t="s">
        <v>1810</v>
      </c>
      <c r="C306" s="149">
        <v>55305</v>
      </c>
      <c r="D306" s="148">
        <v>78</v>
      </c>
      <c r="E306" s="148">
        <v>306</v>
      </c>
      <c r="F306" s="254">
        <v>1987.9</v>
      </c>
      <c r="G306" s="567">
        <v>5.5329536208299432E-3</v>
      </c>
      <c r="H306" s="563">
        <v>1.4103607268782209E-3</v>
      </c>
      <c r="I306" s="251">
        <v>3.5944308832836093E-2</v>
      </c>
    </row>
    <row r="307" spans="1:9" x14ac:dyDescent="0.25">
      <c r="A307" s="168">
        <v>13</v>
      </c>
      <c r="B307" s="269" t="s">
        <v>1798</v>
      </c>
      <c r="C307" s="218">
        <v>2366</v>
      </c>
      <c r="D307" s="148">
        <v>2</v>
      </c>
      <c r="E307" s="148">
        <v>9</v>
      </c>
      <c r="F307" s="254">
        <v>55</v>
      </c>
      <c r="G307" s="567">
        <v>3.8038884192730348E-3</v>
      </c>
      <c r="H307" s="563">
        <v>8.4530853761622987E-4</v>
      </c>
      <c r="I307" s="251">
        <v>2.3245984784446321E-2</v>
      </c>
    </row>
    <row r="308" spans="1:9" x14ac:dyDescent="0.25">
      <c r="A308" s="168">
        <v>14</v>
      </c>
      <c r="B308" s="269" t="s">
        <v>1797</v>
      </c>
      <c r="C308" s="218">
        <v>8444</v>
      </c>
      <c r="D308" s="148">
        <v>8</v>
      </c>
      <c r="E308" s="148">
        <v>27</v>
      </c>
      <c r="F308" s="254">
        <v>218</v>
      </c>
      <c r="G308" s="567">
        <v>3.1975367124585504E-3</v>
      </c>
      <c r="H308" s="563">
        <v>9.4741828517290385E-4</v>
      </c>
      <c r="I308" s="251">
        <v>2.581714827096163E-2</v>
      </c>
    </row>
    <row r="309" spans="1:9" x14ac:dyDescent="0.25">
      <c r="A309" s="168">
        <v>15</v>
      </c>
      <c r="B309" s="256" t="s">
        <v>1804</v>
      </c>
      <c r="C309" s="149">
        <v>4857</v>
      </c>
      <c r="D309" s="148">
        <v>3</v>
      </c>
      <c r="E309" s="148">
        <v>13</v>
      </c>
      <c r="F309" s="254">
        <v>211</v>
      </c>
      <c r="G309" s="567">
        <v>2.6765493102738317E-3</v>
      </c>
      <c r="H309" s="563">
        <v>6.1766522544780733E-4</v>
      </c>
      <c r="I309" s="251">
        <v>4.3442454189829109E-2</v>
      </c>
    </row>
    <row r="310" spans="1:9" x14ac:dyDescent="0.25">
      <c r="A310" s="168">
        <v>16</v>
      </c>
      <c r="B310" s="256" t="s">
        <v>1816</v>
      </c>
      <c r="C310" s="149">
        <v>8490</v>
      </c>
      <c r="D310" s="148">
        <v>3</v>
      </c>
      <c r="E310" s="148">
        <v>15</v>
      </c>
      <c r="F310" s="254">
        <v>24</v>
      </c>
      <c r="G310" s="567">
        <v>1.7667844522968198E-3</v>
      </c>
      <c r="H310" s="563">
        <v>3.5335689045936394E-4</v>
      </c>
      <c r="I310" s="251">
        <v>2.8268551236749115E-3</v>
      </c>
    </row>
    <row r="312" spans="1:9" x14ac:dyDescent="0.25">
      <c r="A312" s="540" t="s">
        <v>1814</v>
      </c>
      <c r="B312" s="541"/>
      <c r="C312" s="541">
        <f>SUM(C295:C310)</f>
        <v>413260</v>
      </c>
      <c r="D312" s="541">
        <f>SUM(D295:D310)</f>
        <v>2149</v>
      </c>
      <c r="E312" s="541">
        <f>SUM(E295:E310)</f>
        <v>8811</v>
      </c>
      <c r="F312" s="554">
        <f>SUM(F295:F310)</f>
        <v>76152.149999999994</v>
      </c>
      <c r="G312" s="542">
        <f>E312/C312</f>
        <v>2.1320718191937277E-2</v>
      </c>
      <c r="H312" s="553">
        <f>D312/C312</f>
        <v>5.2001161496394522E-3</v>
      </c>
      <c r="I312" s="552">
        <f>F312/C312</f>
        <v>0.1842717659584765</v>
      </c>
    </row>
  </sheetData>
  <mergeCells count="6">
    <mergeCell ref="A293:I293"/>
    <mergeCell ref="A1:J1"/>
    <mergeCell ref="A3:J3"/>
    <mergeCell ref="A34:J34"/>
    <mergeCell ref="A154:J154"/>
    <mergeCell ref="A270:J270"/>
  </mergeCells>
  <pageMargins left="0.70000000000000007" right="0.70000000000000007" top="0.75" bottom="0.75" header="0.30000000000000004" footer="0.3000000000000000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workbookViewId="0">
      <selection sqref="A1:J1"/>
    </sheetView>
  </sheetViews>
  <sheetFormatPr defaultRowHeight="15" x14ac:dyDescent="0.25"/>
  <cols>
    <col min="1" max="1" width="7.7109375" style="2" customWidth="1"/>
    <col min="2" max="2" width="12.7109375" customWidth="1"/>
    <col min="3" max="3" width="76.7109375" customWidth="1"/>
    <col min="4" max="6" width="9.7109375" customWidth="1"/>
    <col min="7" max="7" width="7.7109375" customWidth="1"/>
    <col min="8" max="8" width="11.7109375" style="2" customWidth="1"/>
    <col min="9" max="9" width="11.7109375" customWidth="1"/>
    <col min="10" max="10" width="9.7109375" style="18" customWidth="1"/>
  </cols>
  <sheetData>
    <row r="1" spans="1:10" ht="26.1" customHeight="1" x14ac:dyDescent="0.4">
      <c r="A1" s="594" t="s">
        <v>1828</v>
      </c>
      <c r="B1" s="594"/>
      <c r="C1" s="594"/>
      <c r="D1" s="594"/>
      <c r="E1" s="594"/>
      <c r="F1" s="594"/>
      <c r="G1" s="594"/>
      <c r="H1" s="594"/>
      <c r="I1" s="594"/>
      <c r="J1" s="594"/>
    </row>
    <row r="2" spans="1:10" s="16" customFormat="1" ht="15" customHeight="1" x14ac:dyDescent="0.4">
      <c r="A2" s="274"/>
      <c r="B2" s="270"/>
      <c r="C2" s="270"/>
      <c r="D2" s="270"/>
      <c r="E2" s="270"/>
      <c r="F2" s="270"/>
      <c r="G2" s="270"/>
      <c r="H2" s="299"/>
      <c r="I2" s="270"/>
      <c r="J2" s="270"/>
    </row>
    <row r="3" spans="1:10" ht="20.100000000000001" customHeight="1" x14ac:dyDescent="0.25">
      <c r="A3" s="603" t="s">
        <v>1498</v>
      </c>
      <c r="B3" s="603"/>
      <c r="C3" s="603"/>
      <c r="D3" s="603"/>
      <c r="E3" s="603"/>
      <c r="F3" s="603"/>
      <c r="G3" s="603"/>
      <c r="H3" s="603"/>
      <c r="I3" s="603"/>
      <c r="J3" s="603"/>
    </row>
    <row r="4" spans="1:10" x14ac:dyDescent="0.25">
      <c r="A4" s="250" t="s">
        <v>1221</v>
      </c>
      <c r="B4" s="250" t="s">
        <v>0</v>
      </c>
      <c r="C4" s="250" t="s">
        <v>1</v>
      </c>
      <c r="D4" s="225" t="s">
        <v>2</v>
      </c>
      <c r="E4" s="225" t="s">
        <v>3</v>
      </c>
      <c r="F4" s="225" t="s">
        <v>4</v>
      </c>
      <c r="G4" s="225" t="s">
        <v>5</v>
      </c>
      <c r="H4" s="225" t="s">
        <v>6</v>
      </c>
      <c r="I4" s="225" t="s">
        <v>1499</v>
      </c>
      <c r="J4" s="464" t="s">
        <v>7</v>
      </c>
    </row>
    <row r="5" spans="1:10" x14ac:dyDescent="0.25">
      <c r="A5" s="432">
        <v>1</v>
      </c>
      <c r="B5" s="487" t="s">
        <v>8</v>
      </c>
      <c r="C5" s="487" t="s">
        <v>9</v>
      </c>
      <c r="D5" s="488">
        <v>1</v>
      </c>
      <c r="E5" s="489">
        <v>1</v>
      </c>
      <c r="F5" s="488">
        <v>5</v>
      </c>
      <c r="G5" s="490">
        <v>110</v>
      </c>
      <c r="H5" s="491">
        <v>5</v>
      </c>
      <c r="I5" s="492">
        <v>110</v>
      </c>
      <c r="J5" s="292"/>
    </row>
    <row r="6" spans="1:10" x14ac:dyDescent="0.25">
      <c r="A6" s="427">
        <v>2</v>
      </c>
      <c r="B6" s="495" t="s">
        <v>8</v>
      </c>
      <c r="C6" s="495" t="s">
        <v>519</v>
      </c>
      <c r="D6" s="495">
        <v>1</v>
      </c>
      <c r="E6" s="495">
        <v>1</v>
      </c>
      <c r="F6" s="495">
        <v>5</v>
      </c>
      <c r="G6" s="496">
        <v>80</v>
      </c>
      <c r="H6" s="485">
        <v>5</v>
      </c>
      <c r="I6" s="486">
        <v>80</v>
      </c>
      <c r="J6" s="292"/>
    </row>
    <row r="7" spans="1:10" x14ac:dyDescent="0.25">
      <c r="A7" s="438">
        <v>3</v>
      </c>
      <c r="B7" s="497" t="s">
        <v>8</v>
      </c>
      <c r="C7" s="497" t="s">
        <v>10</v>
      </c>
      <c r="D7" s="498">
        <v>1</v>
      </c>
      <c r="E7" s="499">
        <v>1</v>
      </c>
      <c r="F7" s="498">
        <v>5</v>
      </c>
      <c r="G7" s="500">
        <v>55</v>
      </c>
      <c r="H7" s="501">
        <v>5</v>
      </c>
      <c r="I7" s="502">
        <v>55</v>
      </c>
      <c r="J7" s="292"/>
    </row>
    <row r="8" spans="1:10" x14ac:dyDescent="0.25">
      <c r="A8" s="189">
        <v>4</v>
      </c>
      <c r="B8" s="277" t="s">
        <v>8</v>
      </c>
      <c r="C8" s="277" t="s">
        <v>520</v>
      </c>
      <c r="D8" s="285">
        <v>2</v>
      </c>
      <c r="E8" s="279">
        <v>2</v>
      </c>
      <c r="F8" s="285">
        <v>10</v>
      </c>
      <c r="G8" s="286">
        <v>60</v>
      </c>
      <c r="H8" s="301">
        <v>5</v>
      </c>
      <c r="I8" s="298">
        <v>30</v>
      </c>
      <c r="J8" s="292"/>
    </row>
    <row r="9" spans="1:10" x14ac:dyDescent="0.25">
      <c r="A9" s="189">
        <v>5</v>
      </c>
      <c r="B9" s="291" t="s">
        <v>11</v>
      </c>
      <c r="C9" s="291" t="s">
        <v>521</v>
      </c>
      <c r="D9" s="291">
        <v>1</v>
      </c>
      <c r="E9" s="291">
        <v>1</v>
      </c>
      <c r="F9" s="291">
        <v>5</v>
      </c>
      <c r="G9" s="297">
        <v>30</v>
      </c>
      <c r="H9" s="301">
        <v>5</v>
      </c>
      <c r="I9" s="298">
        <v>30</v>
      </c>
      <c r="J9" s="292"/>
    </row>
    <row r="10" spans="1:10" x14ac:dyDescent="0.25">
      <c r="A10" s="189">
        <v>6</v>
      </c>
      <c r="B10" s="291" t="s">
        <v>13</v>
      </c>
      <c r="C10" s="291" t="s">
        <v>522</v>
      </c>
      <c r="D10" s="291">
        <v>2</v>
      </c>
      <c r="E10" s="291">
        <v>2</v>
      </c>
      <c r="F10" s="291">
        <v>10</v>
      </c>
      <c r="G10" s="297">
        <v>57.5</v>
      </c>
      <c r="H10" s="301">
        <v>5</v>
      </c>
      <c r="I10" s="298">
        <v>28.75</v>
      </c>
      <c r="J10" s="292"/>
    </row>
    <row r="11" spans="1:10" x14ac:dyDescent="0.25">
      <c r="A11" s="189">
        <v>7</v>
      </c>
      <c r="B11" s="277" t="s">
        <v>35</v>
      </c>
      <c r="C11" s="277" t="s">
        <v>523</v>
      </c>
      <c r="D11" s="285">
        <v>3</v>
      </c>
      <c r="E11" s="279">
        <v>3</v>
      </c>
      <c r="F11" s="285">
        <v>15</v>
      </c>
      <c r="G11" s="286">
        <v>60</v>
      </c>
      <c r="H11" s="301">
        <v>5</v>
      </c>
      <c r="I11" s="298">
        <v>20</v>
      </c>
      <c r="J11" s="292" t="s">
        <v>990</v>
      </c>
    </row>
    <row r="12" spans="1:10" x14ac:dyDescent="0.25">
      <c r="A12" s="189">
        <v>8</v>
      </c>
      <c r="B12" s="291" t="s">
        <v>344</v>
      </c>
      <c r="C12" s="291" t="s">
        <v>524</v>
      </c>
      <c r="D12" s="291">
        <v>1</v>
      </c>
      <c r="E12" s="291">
        <v>1</v>
      </c>
      <c r="F12" s="291">
        <v>5</v>
      </c>
      <c r="G12" s="297">
        <v>15</v>
      </c>
      <c r="H12" s="301">
        <v>5</v>
      </c>
      <c r="I12" s="298">
        <v>15</v>
      </c>
      <c r="J12" s="292" t="s">
        <v>990</v>
      </c>
    </row>
    <row r="13" spans="1:10" x14ac:dyDescent="0.25">
      <c r="A13" s="189">
        <v>9</v>
      </c>
      <c r="B13" s="277" t="s">
        <v>43</v>
      </c>
      <c r="C13" s="277" t="s">
        <v>525</v>
      </c>
      <c r="D13" s="285">
        <v>3</v>
      </c>
      <c r="E13" s="279">
        <v>3</v>
      </c>
      <c r="F13" s="285">
        <v>15</v>
      </c>
      <c r="G13" s="286">
        <v>35</v>
      </c>
      <c r="H13" s="301">
        <v>5</v>
      </c>
      <c r="I13" s="298">
        <v>11.666666666666666</v>
      </c>
      <c r="J13" s="292"/>
    </row>
    <row r="14" spans="1:10" x14ac:dyDescent="0.25">
      <c r="A14" s="189">
        <v>10</v>
      </c>
      <c r="B14" s="277" t="s">
        <v>21</v>
      </c>
      <c r="C14" s="277" t="s">
        <v>280</v>
      </c>
      <c r="D14" s="285">
        <v>3</v>
      </c>
      <c r="E14" s="279">
        <v>3</v>
      </c>
      <c r="F14" s="285">
        <v>15</v>
      </c>
      <c r="G14" s="286">
        <v>33</v>
      </c>
      <c r="H14" s="301">
        <v>5</v>
      </c>
      <c r="I14" s="298">
        <v>11</v>
      </c>
      <c r="J14" s="292"/>
    </row>
    <row r="15" spans="1:10" x14ac:dyDescent="0.25">
      <c r="A15" s="189">
        <v>11</v>
      </c>
      <c r="B15" s="291" t="s">
        <v>43</v>
      </c>
      <c r="C15" s="291" t="s">
        <v>526</v>
      </c>
      <c r="D15" s="291">
        <v>2</v>
      </c>
      <c r="E15" s="291">
        <v>2</v>
      </c>
      <c r="F15" s="291">
        <v>10</v>
      </c>
      <c r="G15" s="297">
        <v>20</v>
      </c>
      <c r="H15" s="301">
        <v>5</v>
      </c>
      <c r="I15" s="298">
        <v>10</v>
      </c>
      <c r="J15" s="292"/>
    </row>
    <row r="16" spans="1:10" x14ac:dyDescent="0.25">
      <c r="A16" s="189">
        <v>12</v>
      </c>
      <c r="B16" s="291" t="s">
        <v>13</v>
      </c>
      <c r="C16" s="291" t="s">
        <v>527</v>
      </c>
      <c r="D16" s="291">
        <v>1</v>
      </c>
      <c r="E16" s="291">
        <v>1</v>
      </c>
      <c r="F16" s="291">
        <v>4</v>
      </c>
      <c r="G16" s="297">
        <v>152</v>
      </c>
      <c r="H16" s="301">
        <v>4</v>
      </c>
      <c r="I16" s="298">
        <v>152</v>
      </c>
      <c r="J16" s="292"/>
    </row>
    <row r="17" spans="1:10" x14ac:dyDescent="0.25">
      <c r="A17" s="189">
        <v>13</v>
      </c>
      <c r="B17" s="291" t="s">
        <v>8</v>
      </c>
      <c r="C17" s="291" t="s">
        <v>528</v>
      </c>
      <c r="D17" s="291">
        <v>3</v>
      </c>
      <c r="E17" s="291">
        <v>3</v>
      </c>
      <c r="F17" s="291">
        <v>12</v>
      </c>
      <c r="G17" s="297">
        <v>27</v>
      </c>
      <c r="H17" s="301">
        <v>4</v>
      </c>
      <c r="I17" s="298">
        <v>9</v>
      </c>
      <c r="J17" s="292"/>
    </row>
    <row r="18" spans="1:10" x14ac:dyDescent="0.25">
      <c r="A18" s="189">
        <v>14</v>
      </c>
      <c r="B18" s="277" t="s">
        <v>52</v>
      </c>
      <c r="C18" s="277" t="s">
        <v>529</v>
      </c>
      <c r="D18" s="285">
        <v>4</v>
      </c>
      <c r="E18" s="279">
        <v>3</v>
      </c>
      <c r="F18" s="285">
        <v>15</v>
      </c>
      <c r="G18" s="286">
        <v>145</v>
      </c>
      <c r="H18" s="301">
        <v>3.75</v>
      </c>
      <c r="I18" s="298">
        <v>36.25</v>
      </c>
      <c r="J18" s="292"/>
    </row>
    <row r="19" spans="1:10" x14ac:dyDescent="0.25">
      <c r="A19" s="189">
        <v>15</v>
      </c>
      <c r="B19" s="291" t="s">
        <v>344</v>
      </c>
      <c r="C19" s="289" t="s">
        <v>530</v>
      </c>
      <c r="D19" s="291">
        <v>4</v>
      </c>
      <c r="E19" s="291">
        <v>3</v>
      </c>
      <c r="F19" s="291">
        <v>15</v>
      </c>
      <c r="G19" s="297">
        <v>60</v>
      </c>
      <c r="H19" s="301">
        <v>3.75</v>
      </c>
      <c r="I19" s="298">
        <v>15</v>
      </c>
      <c r="J19" s="292"/>
    </row>
    <row r="20" spans="1:10" x14ac:dyDescent="0.25">
      <c r="A20" s="189">
        <v>16</v>
      </c>
      <c r="B20" s="291" t="s">
        <v>13</v>
      </c>
      <c r="C20" s="291" t="s">
        <v>531</v>
      </c>
      <c r="D20" s="291">
        <v>4</v>
      </c>
      <c r="E20" s="291">
        <v>3</v>
      </c>
      <c r="F20" s="291">
        <v>15</v>
      </c>
      <c r="G20" s="297">
        <v>40</v>
      </c>
      <c r="H20" s="301">
        <v>3.75</v>
      </c>
      <c r="I20" s="298">
        <v>10</v>
      </c>
      <c r="J20" s="292"/>
    </row>
    <row r="21" spans="1:10" x14ac:dyDescent="0.25">
      <c r="A21" s="189">
        <v>17</v>
      </c>
      <c r="B21" s="277" t="s">
        <v>8</v>
      </c>
      <c r="C21" s="277" t="s">
        <v>532</v>
      </c>
      <c r="D21" s="285">
        <v>3</v>
      </c>
      <c r="E21" s="285">
        <v>3</v>
      </c>
      <c r="F21" s="285">
        <v>11</v>
      </c>
      <c r="G21" s="286">
        <v>135</v>
      </c>
      <c r="H21" s="301">
        <v>3.6666666666666665</v>
      </c>
      <c r="I21" s="298">
        <v>45</v>
      </c>
      <c r="J21" s="292"/>
    </row>
    <row r="22" spans="1:10" x14ac:dyDescent="0.25">
      <c r="A22" s="189">
        <v>18</v>
      </c>
      <c r="B22" s="291" t="s">
        <v>344</v>
      </c>
      <c r="C22" s="291" t="s">
        <v>533</v>
      </c>
      <c r="D22" s="291">
        <v>3</v>
      </c>
      <c r="E22" s="291">
        <v>2</v>
      </c>
      <c r="F22" s="291">
        <v>10</v>
      </c>
      <c r="G22" s="297">
        <v>220</v>
      </c>
      <c r="H22" s="301">
        <v>3.3333333333333335</v>
      </c>
      <c r="I22" s="298">
        <v>73.333333333333329</v>
      </c>
      <c r="J22" s="292"/>
    </row>
    <row r="23" spans="1:10" x14ac:dyDescent="0.25">
      <c r="A23" s="189">
        <v>19</v>
      </c>
      <c r="B23" s="291" t="s">
        <v>13</v>
      </c>
      <c r="C23" s="291" t="s">
        <v>534</v>
      </c>
      <c r="D23" s="291">
        <v>3</v>
      </c>
      <c r="E23" s="291">
        <v>2</v>
      </c>
      <c r="F23" s="291">
        <v>10</v>
      </c>
      <c r="G23" s="297">
        <v>3.5</v>
      </c>
      <c r="H23" s="301">
        <v>3.3333333333333335</v>
      </c>
      <c r="I23" s="298">
        <v>1.1666666666666667</v>
      </c>
      <c r="J23" s="292" t="s">
        <v>990</v>
      </c>
    </row>
    <row r="24" spans="1:10" x14ac:dyDescent="0.25">
      <c r="A24" s="189">
        <v>20</v>
      </c>
      <c r="B24" s="277" t="s">
        <v>8</v>
      </c>
      <c r="C24" s="277" t="s">
        <v>535</v>
      </c>
      <c r="D24" s="285">
        <v>3</v>
      </c>
      <c r="E24" s="279">
        <v>3</v>
      </c>
      <c r="F24" s="285">
        <v>9</v>
      </c>
      <c r="G24" s="286">
        <v>146</v>
      </c>
      <c r="H24" s="301">
        <v>3</v>
      </c>
      <c r="I24" s="298">
        <v>48.666666666666664</v>
      </c>
      <c r="J24" s="292" t="s">
        <v>990</v>
      </c>
    </row>
    <row r="25" spans="1:10" x14ac:dyDescent="0.25">
      <c r="A25" s="189">
        <v>21</v>
      </c>
      <c r="B25" s="291" t="s">
        <v>13</v>
      </c>
      <c r="C25" s="291" t="s">
        <v>536</v>
      </c>
      <c r="D25" s="291">
        <v>2</v>
      </c>
      <c r="E25" s="291">
        <v>1</v>
      </c>
      <c r="F25" s="291">
        <v>5</v>
      </c>
      <c r="G25" s="297">
        <v>20</v>
      </c>
      <c r="H25" s="301">
        <v>2.5</v>
      </c>
      <c r="I25" s="298">
        <v>10</v>
      </c>
      <c r="J25" s="292"/>
    </row>
    <row r="26" spans="1:10" x14ac:dyDescent="0.25">
      <c r="A26" s="189">
        <v>22</v>
      </c>
      <c r="B26" s="291" t="s">
        <v>13</v>
      </c>
      <c r="C26" s="291" t="s">
        <v>537</v>
      </c>
      <c r="D26" s="291">
        <v>3</v>
      </c>
      <c r="E26" s="291">
        <v>2</v>
      </c>
      <c r="F26" s="291">
        <v>7</v>
      </c>
      <c r="G26" s="297">
        <v>32</v>
      </c>
      <c r="H26" s="301">
        <v>2.3333333333333335</v>
      </c>
      <c r="I26" s="298">
        <v>10.666666666666666</v>
      </c>
      <c r="J26" s="292"/>
    </row>
    <row r="27" spans="1:10" x14ac:dyDescent="0.25">
      <c r="A27" s="189">
        <v>23</v>
      </c>
      <c r="B27" s="291" t="s">
        <v>8</v>
      </c>
      <c r="C27" s="291" t="s">
        <v>538</v>
      </c>
      <c r="D27" s="291">
        <v>3</v>
      </c>
      <c r="E27" s="291">
        <v>2</v>
      </c>
      <c r="F27" s="291">
        <v>5</v>
      </c>
      <c r="G27" s="297">
        <v>60</v>
      </c>
      <c r="H27" s="301">
        <v>1.6666666666666667</v>
      </c>
      <c r="I27" s="298">
        <v>20</v>
      </c>
      <c r="J27" s="292" t="s">
        <v>990</v>
      </c>
    </row>
    <row r="28" spans="1:10" x14ac:dyDescent="0.25">
      <c r="A28" s="189">
        <v>24</v>
      </c>
      <c r="B28" s="277" t="s">
        <v>11</v>
      </c>
      <c r="C28" s="277" t="s">
        <v>539</v>
      </c>
      <c r="D28" s="285">
        <v>3</v>
      </c>
      <c r="E28" s="279">
        <v>1</v>
      </c>
      <c r="F28" s="285">
        <v>5</v>
      </c>
      <c r="G28" s="286">
        <v>10</v>
      </c>
      <c r="H28" s="301">
        <v>1.6666666666666667</v>
      </c>
      <c r="I28" s="298">
        <v>3.3333333333333335</v>
      </c>
      <c r="J28" s="292" t="s">
        <v>990</v>
      </c>
    </row>
    <row r="29" spans="1:10" x14ac:dyDescent="0.25">
      <c r="A29" s="189">
        <v>25</v>
      </c>
      <c r="B29" s="291" t="s">
        <v>8</v>
      </c>
      <c r="C29" s="291" t="s">
        <v>540</v>
      </c>
      <c r="D29" s="291">
        <v>4</v>
      </c>
      <c r="E29" s="291">
        <v>1</v>
      </c>
      <c r="F29" s="291">
        <v>5</v>
      </c>
      <c r="G29" s="297">
        <v>100</v>
      </c>
      <c r="H29" s="301">
        <v>1.25</v>
      </c>
      <c r="I29" s="298">
        <v>25</v>
      </c>
      <c r="J29" s="292" t="s">
        <v>990</v>
      </c>
    </row>
    <row r="30" spans="1:10" x14ac:dyDescent="0.25">
      <c r="A30" s="189">
        <v>26</v>
      </c>
      <c r="B30" s="277" t="s">
        <v>35</v>
      </c>
      <c r="C30" s="277" t="s">
        <v>541</v>
      </c>
      <c r="D30" s="285">
        <v>4</v>
      </c>
      <c r="E30" s="279">
        <v>3</v>
      </c>
      <c r="F30" s="285">
        <v>5</v>
      </c>
      <c r="G30" s="286">
        <v>90</v>
      </c>
      <c r="H30" s="301">
        <v>1.25</v>
      </c>
      <c r="I30" s="298">
        <v>22.5</v>
      </c>
      <c r="J30" s="292" t="s">
        <v>990</v>
      </c>
    </row>
    <row r="31" spans="1:10" x14ac:dyDescent="0.25">
      <c r="A31" s="189">
        <v>27</v>
      </c>
      <c r="B31" s="291" t="s">
        <v>13</v>
      </c>
      <c r="C31" s="291" t="s">
        <v>542</v>
      </c>
      <c r="D31" s="291">
        <v>4</v>
      </c>
      <c r="E31" s="291">
        <v>1</v>
      </c>
      <c r="F31" s="291">
        <v>5</v>
      </c>
      <c r="G31" s="297">
        <v>30</v>
      </c>
      <c r="H31" s="301">
        <v>1.25</v>
      </c>
      <c r="I31" s="298">
        <v>7.5</v>
      </c>
      <c r="J31" s="292"/>
    </row>
    <row r="32" spans="1:10" x14ac:dyDescent="0.25">
      <c r="A32" s="189">
        <v>28</v>
      </c>
      <c r="B32" s="277" t="s">
        <v>8</v>
      </c>
      <c r="C32" s="277" t="s">
        <v>543</v>
      </c>
      <c r="D32" s="285">
        <v>4</v>
      </c>
      <c r="E32" s="279">
        <v>1</v>
      </c>
      <c r="F32" s="285">
        <v>5</v>
      </c>
      <c r="G32" s="286">
        <v>20</v>
      </c>
      <c r="H32" s="301">
        <v>1.25</v>
      </c>
      <c r="I32" s="298">
        <v>5</v>
      </c>
      <c r="J32" s="292"/>
    </row>
    <row r="33" spans="1:10" x14ac:dyDescent="0.25">
      <c r="A33" s="189">
        <v>29</v>
      </c>
      <c r="B33" s="291" t="s">
        <v>13</v>
      </c>
      <c r="C33" s="291" t="s">
        <v>544</v>
      </c>
      <c r="D33" s="291">
        <v>4</v>
      </c>
      <c r="E33" s="291">
        <v>1</v>
      </c>
      <c r="F33" s="291">
        <v>4</v>
      </c>
      <c r="G33" s="297">
        <v>24</v>
      </c>
      <c r="H33" s="301">
        <v>1</v>
      </c>
      <c r="I33" s="298">
        <v>6</v>
      </c>
      <c r="J33" s="292"/>
    </row>
    <row r="34" spans="1:10" x14ac:dyDescent="0.25">
      <c r="A34" s="169"/>
      <c r="B34" s="294"/>
      <c r="C34" s="294"/>
      <c r="D34" s="140"/>
      <c r="E34" s="140"/>
      <c r="F34" s="140"/>
      <c r="G34" s="295"/>
      <c r="H34" s="204"/>
      <c r="I34" s="185"/>
      <c r="J34" s="465"/>
    </row>
    <row r="35" spans="1:10" x14ac:dyDescent="0.25">
      <c r="A35" s="169"/>
      <c r="B35" s="294"/>
      <c r="C35" s="294"/>
      <c r="D35" s="140"/>
      <c r="E35" s="140"/>
      <c r="F35" s="140"/>
      <c r="G35" s="295"/>
      <c r="H35" s="204"/>
      <c r="I35" s="185"/>
      <c r="J35" s="465"/>
    </row>
    <row r="36" spans="1:10" ht="20.100000000000001" customHeight="1" x14ac:dyDescent="0.25">
      <c r="A36" s="603" t="s">
        <v>1509</v>
      </c>
      <c r="B36" s="603"/>
      <c r="C36" s="603"/>
      <c r="D36" s="603"/>
      <c r="E36" s="603"/>
      <c r="F36" s="603"/>
      <c r="G36" s="603"/>
      <c r="H36" s="603"/>
      <c r="I36" s="603"/>
      <c r="J36" s="603"/>
    </row>
    <row r="37" spans="1:10" ht="15" customHeight="1" x14ac:dyDescent="0.25">
      <c r="A37" s="287" t="s">
        <v>1221</v>
      </c>
      <c r="B37" s="287" t="s">
        <v>0</v>
      </c>
      <c r="C37" s="287" t="s">
        <v>1</v>
      </c>
      <c r="D37" s="288" t="s">
        <v>2</v>
      </c>
      <c r="E37" s="288" t="s">
        <v>3</v>
      </c>
      <c r="F37" s="288" t="s">
        <v>4</v>
      </c>
      <c r="G37" s="288" t="s">
        <v>5</v>
      </c>
      <c r="H37" s="288" t="s">
        <v>6</v>
      </c>
      <c r="I37" s="288" t="s">
        <v>1499</v>
      </c>
      <c r="J37" s="480" t="s">
        <v>7</v>
      </c>
    </row>
    <row r="38" spans="1:10" x14ac:dyDescent="0.25">
      <c r="A38" s="432">
        <v>1</v>
      </c>
      <c r="B38" s="487" t="s">
        <v>35</v>
      </c>
      <c r="C38" s="487" t="s">
        <v>545</v>
      </c>
      <c r="D38" s="488">
        <v>10</v>
      </c>
      <c r="E38" s="489">
        <v>10</v>
      </c>
      <c r="F38" s="488">
        <v>50</v>
      </c>
      <c r="G38" s="490">
        <v>423</v>
      </c>
      <c r="H38" s="491">
        <v>5</v>
      </c>
      <c r="I38" s="492">
        <v>42.3</v>
      </c>
      <c r="J38" s="292"/>
    </row>
    <row r="39" spans="1:10" x14ac:dyDescent="0.25">
      <c r="A39" s="427">
        <v>2</v>
      </c>
      <c r="B39" s="481" t="s">
        <v>11</v>
      </c>
      <c r="C39" s="481" t="s">
        <v>546</v>
      </c>
      <c r="D39" s="482">
        <v>8</v>
      </c>
      <c r="E39" s="483">
        <v>7</v>
      </c>
      <c r="F39" s="482">
        <v>35</v>
      </c>
      <c r="G39" s="484">
        <v>155</v>
      </c>
      <c r="H39" s="485">
        <v>4.375</v>
      </c>
      <c r="I39" s="486">
        <v>19.375</v>
      </c>
      <c r="J39" s="292"/>
    </row>
    <row r="40" spans="1:10" x14ac:dyDescent="0.25">
      <c r="A40" s="438">
        <v>3</v>
      </c>
      <c r="B40" s="503" t="s">
        <v>8</v>
      </c>
      <c r="C40" s="503" t="s">
        <v>547</v>
      </c>
      <c r="D40" s="503">
        <v>8</v>
      </c>
      <c r="E40" s="503">
        <v>7</v>
      </c>
      <c r="F40" s="503">
        <v>34</v>
      </c>
      <c r="G40" s="504">
        <v>210.5</v>
      </c>
      <c r="H40" s="501">
        <v>4.25</v>
      </c>
      <c r="I40" s="502">
        <v>26.3125</v>
      </c>
      <c r="J40" s="292"/>
    </row>
    <row r="41" spans="1:10" x14ac:dyDescent="0.25">
      <c r="A41" s="189">
        <v>4</v>
      </c>
      <c r="B41" s="291" t="s">
        <v>13</v>
      </c>
      <c r="C41" s="291" t="s">
        <v>548</v>
      </c>
      <c r="D41" s="291">
        <v>9</v>
      </c>
      <c r="E41" s="291">
        <v>8</v>
      </c>
      <c r="F41" s="291">
        <v>38</v>
      </c>
      <c r="G41" s="297">
        <v>283</v>
      </c>
      <c r="H41" s="301">
        <v>4.2222222222222223</v>
      </c>
      <c r="I41" s="298">
        <v>31.444444444444443</v>
      </c>
      <c r="J41" s="292"/>
    </row>
    <row r="42" spans="1:10" x14ac:dyDescent="0.25">
      <c r="A42" s="189">
        <v>5</v>
      </c>
      <c r="B42" s="291" t="s">
        <v>8</v>
      </c>
      <c r="C42" s="291" t="s">
        <v>34</v>
      </c>
      <c r="D42" s="291">
        <v>7</v>
      </c>
      <c r="E42" s="291">
        <v>7</v>
      </c>
      <c r="F42" s="291">
        <v>28</v>
      </c>
      <c r="G42" s="297">
        <v>158</v>
      </c>
      <c r="H42" s="301">
        <v>4</v>
      </c>
      <c r="I42" s="298">
        <v>22.571428571428573</v>
      </c>
      <c r="J42" s="292"/>
    </row>
    <row r="43" spans="1:10" x14ac:dyDescent="0.25">
      <c r="A43" s="189">
        <v>6</v>
      </c>
      <c r="B43" s="291" t="s">
        <v>35</v>
      </c>
      <c r="C43" s="289" t="s">
        <v>549</v>
      </c>
      <c r="D43" s="291">
        <v>10</v>
      </c>
      <c r="E43" s="291">
        <v>8</v>
      </c>
      <c r="F43" s="291">
        <v>36</v>
      </c>
      <c r="G43" s="297">
        <v>505</v>
      </c>
      <c r="H43" s="301">
        <v>3.6</v>
      </c>
      <c r="I43" s="298">
        <v>50.5</v>
      </c>
      <c r="J43" s="292" t="s">
        <v>990</v>
      </c>
    </row>
    <row r="44" spans="1:10" x14ac:dyDescent="0.25">
      <c r="A44" s="189">
        <v>7</v>
      </c>
      <c r="B44" s="277" t="s">
        <v>13</v>
      </c>
      <c r="C44" s="277" t="s">
        <v>550</v>
      </c>
      <c r="D44" s="285">
        <v>6</v>
      </c>
      <c r="E44" s="279">
        <v>6</v>
      </c>
      <c r="F44" s="285">
        <v>20</v>
      </c>
      <c r="G44" s="286">
        <v>160</v>
      </c>
      <c r="H44" s="301">
        <v>3.3333333333333335</v>
      </c>
      <c r="I44" s="298">
        <v>26.666666666666668</v>
      </c>
      <c r="J44" s="292" t="s">
        <v>990</v>
      </c>
    </row>
    <row r="45" spans="1:10" x14ac:dyDescent="0.25">
      <c r="A45" s="189">
        <v>8</v>
      </c>
      <c r="B45" s="291" t="s">
        <v>8</v>
      </c>
      <c r="C45" s="291" t="s">
        <v>551</v>
      </c>
      <c r="D45" s="291">
        <v>14</v>
      </c>
      <c r="E45" s="291">
        <v>10</v>
      </c>
      <c r="F45" s="291">
        <v>46</v>
      </c>
      <c r="G45" s="297">
        <v>230</v>
      </c>
      <c r="H45" s="301">
        <v>3.2857142857142856</v>
      </c>
      <c r="I45" s="298">
        <v>16.428571428571427</v>
      </c>
      <c r="J45" s="292"/>
    </row>
    <row r="46" spans="1:10" x14ac:dyDescent="0.25">
      <c r="A46" s="189">
        <v>9</v>
      </c>
      <c r="B46" s="277" t="s">
        <v>35</v>
      </c>
      <c r="C46" s="277" t="s">
        <v>83</v>
      </c>
      <c r="D46" s="285">
        <v>12</v>
      </c>
      <c r="E46" s="279">
        <v>9</v>
      </c>
      <c r="F46" s="285">
        <v>39</v>
      </c>
      <c r="G46" s="286">
        <v>164</v>
      </c>
      <c r="H46" s="301">
        <v>3.25</v>
      </c>
      <c r="I46" s="298">
        <v>13.666666666666666</v>
      </c>
      <c r="J46" s="292"/>
    </row>
    <row r="47" spans="1:10" x14ac:dyDescent="0.25">
      <c r="A47" s="189">
        <v>10</v>
      </c>
      <c r="B47" s="277" t="s">
        <v>8</v>
      </c>
      <c r="C47" s="277" t="s">
        <v>84</v>
      </c>
      <c r="D47" s="285">
        <v>11</v>
      </c>
      <c r="E47" s="279">
        <v>8</v>
      </c>
      <c r="F47" s="285">
        <v>35</v>
      </c>
      <c r="G47" s="286">
        <v>320</v>
      </c>
      <c r="H47" s="301">
        <v>3.1818181818181817</v>
      </c>
      <c r="I47" s="298">
        <v>29.09090909090909</v>
      </c>
      <c r="J47" s="292"/>
    </row>
    <row r="48" spans="1:10" x14ac:dyDescent="0.25">
      <c r="A48" s="189">
        <v>11</v>
      </c>
      <c r="B48" s="291" t="s">
        <v>43</v>
      </c>
      <c r="C48" s="291" t="s">
        <v>101</v>
      </c>
      <c r="D48" s="291">
        <v>16</v>
      </c>
      <c r="E48" s="291">
        <v>6</v>
      </c>
      <c r="F48" s="291">
        <v>50</v>
      </c>
      <c r="G48" s="297">
        <v>252</v>
      </c>
      <c r="H48" s="301">
        <v>3.125</v>
      </c>
      <c r="I48" s="298">
        <v>15.75</v>
      </c>
      <c r="J48" s="292"/>
    </row>
    <row r="49" spans="1:10" x14ac:dyDescent="0.25">
      <c r="A49" s="189">
        <v>12</v>
      </c>
      <c r="B49" s="277" t="s">
        <v>43</v>
      </c>
      <c r="C49" s="277" t="s">
        <v>552</v>
      </c>
      <c r="D49" s="285">
        <v>12</v>
      </c>
      <c r="E49" s="279">
        <v>9</v>
      </c>
      <c r="F49" s="285">
        <v>37</v>
      </c>
      <c r="G49" s="286">
        <v>244</v>
      </c>
      <c r="H49" s="301">
        <v>3.0833333333333335</v>
      </c>
      <c r="I49" s="298">
        <v>20.333333333333332</v>
      </c>
      <c r="J49" s="292" t="s">
        <v>990</v>
      </c>
    </row>
    <row r="50" spans="1:10" x14ac:dyDescent="0.25">
      <c r="A50" s="189">
        <v>13</v>
      </c>
      <c r="B50" s="291" t="s">
        <v>8</v>
      </c>
      <c r="C50" s="291" t="s">
        <v>553</v>
      </c>
      <c r="D50" s="291">
        <v>19</v>
      </c>
      <c r="E50" s="291">
        <v>13</v>
      </c>
      <c r="F50" s="291">
        <v>57</v>
      </c>
      <c r="G50" s="297">
        <v>557</v>
      </c>
      <c r="H50" s="301">
        <v>3</v>
      </c>
      <c r="I50" s="298">
        <v>29.315789473684209</v>
      </c>
      <c r="J50" s="292"/>
    </row>
    <row r="51" spans="1:10" x14ac:dyDescent="0.25">
      <c r="A51" s="189">
        <v>14</v>
      </c>
      <c r="B51" s="291" t="s">
        <v>8</v>
      </c>
      <c r="C51" s="291" t="s">
        <v>554</v>
      </c>
      <c r="D51" s="291">
        <v>5</v>
      </c>
      <c r="E51" s="291">
        <v>3</v>
      </c>
      <c r="F51" s="291">
        <v>15</v>
      </c>
      <c r="G51" s="297">
        <v>62.5</v>
      </c>
      <c r="H51" s="301">
        <v>3</v>
      </c>
      <c r="I51" s="298">
        <v>12.5</v>
      </c>
      <c r="J51" s="292"/>
    </row>
    <row r="52" spans="1:10" x14ac:dyDescent="0.25">
      <c r="A52" s="189">
        <v>15</v>
      </c>
      <c r="B52" s="291" t="s">
        <v>35</v>
      </c>
      <c r="C52" s="289" t="s">
        <v>555</v>
      </c>
      <c r="D52" s="291">
        <v>8</v>
      </c>
      <c r="E52" s="291">
        <v>5</v>
      </c>
      <c r="F52" s="291">
        <v>23</v>
      </c>
      <c r="G52" s="297">
        <v>225</v>
      </c>
      <c r="H52" s="301">
        <v>2.875</v>
      </c>
      <c r="I52" s="298">
        <v>28.125</v>
      </c>
      <c r="J52" s="292" t="s">
        <v>990</v>
      </c>
    </row>
    <row r="53" spans="1:10" x14ac:dyDescent="0.25">
      <c r="A53" s="189">
        <v>16</v>
      </c>
      <c r="B53" s="291" t="s">
        <v>11</v>
      </c>
      <c r="C53" s="289" t="s">
        <v>556</v>
      </c>
      <c r="D53" s="291">
        <v>7</v>
      </c>
      <c r="E53" s="291">
        <v>5</v>
      </c>
      <c r="F53" s="291">
        <v>20</v>
      </c>
      <c r="G53" s="297">
        <v>87</v>
      </c>
      <c r="H53" s="301">
        <v>2.8571428571428572</v>
      </c>
      <c r="I53" s="298">
        <v>12.428571428571429</v>
      </c>
      <c r="J53" s="292"/>
    </row>
    <row r="54" spans="1:10" x14ac:dyDescent="0.25">
      <c r="A54" s="189">
        <v>17</v>
      </c>
      <c r="B54" s="291" t="s">
        <v>8</v>
      </c>
      <c r="C54" s="291" t="s">
        <v>557</v>
      </c>
      <c r="D54" s="291">
        <v>6</v>
      </c>
      <c r="E54" s="291">
        <v>4</v>
      </c>
      <c r="F54" s="291">
        <v>17</v>
      </c>
      <c r="G54" s="297">
        <v>158</v>
      </c>
      <c r="H54" s="301">
        <v>2.8333333333333335</v>
      </c>
      <c r="I54" s="298">
        <v>26.333333333333332</v>
      </c>
      <c r="J54" s="292"/>
    </row>
    <row r="55" spans="1:10" x14ac:dyDescent="0.25">
      <c r="A55" s="189">
        <v>18</v>
      </c>
      <c r="B55" s="277" t="s">
        <v>196</v>
      </c>
      <c r="C55" s="277" t="s">
        <v>558</v>
      </c>
      <c r="D55" s="285">
        <v>5</v>
      </c>
      <c r="E55" s="279">
        <v>4</v>
      </c>
      <c r="F55" s="285">
        <v>14</v>
      </c>
      <c r="G55" s="286">
        <v>220</v>
      </c>
      <c r="H55" s="301">
        <v>2.8</v>
      </c>
      <c r="I55" s="298">
        <v>44</v>
      </c>
      <c r="J55" s="292" t="s">
        <v>990</v>
      </c>
    </row>
    <row r="56" spans="1:10" x14ac:dyDescent="0.25">
      <c r="A56" s="189">
        <v>19</v>
      </c>
      <c r="B56" s="291" t="s">
        <v>8</v>
      </c>
      <c r="C56" s="291" t="s">
        <v>559</v>
      </c>
      <c r="D56" s="291">
        <v>16</v>
      </c>
      <c r="E56" s="291">
        <v>9</v>
      </c>
      <c r="F56" s="291">
        <v>44</v>
      </c>
      <c r="G56" s="297">
        <v>236.6</v>
      </c>
      <c r="H56" s="301">
        <v>2.75</v>
      </c>
      <c r="I56" s="298">
        <v>14.7875</v>
      </c>
      <c r="J56" s="292"/>
    </row>
    <row r="57" spans="1:10" x14ac:dyDescent="0.25">
      <c r="A57" s="189">
        <v>20</v>
      </c>
      <c r="B57" s="291" t="s">
        <v>8</v>
      </c>
      <c r="C57" s="291" t="s">
        <v>560</v>
      </c>
      <c r="D57" s="291">
        <v>12</v>
      </c>
      <c r="E57" s="289">
        <v>8</v>
      </c>
      <c r="F57" s="289">
        <v>32</v>
      </c>
      <c r="G57" s="305">
        <v>180</v>
      </c>
      <c r="H57" s="301">
        <v>2.6666666666666665</v>
      </c>
      <c r="I57" s="298">
        <v>15</v>
      </c>
      <c r="J57" s="292" t="s">
        <v>990</v>
      </c>
    </row>
    <row r="58" spans="1:10" x14ac:dyDescent="0.25">
      <c r="A58" s="189">
        <v>21</v>
      </c>
      <c r="B58" s="291" t="s">
        <v>13</v>
      </c>
      <c r="C58" s="291" t="s">
        <v>561</v>
      </c>
      <c r="D58" s="291">
        <v>9</v>
      </c>
      <c r="E58" s="291">
        <v>6</v>
      </c>
      <c r="F58" s="291">
        <v>24</v>
      </c>
      <c r="G58" s="297">
        <v>111.5</v>
      </c>
      <c r="H58" s="301">
        <v>2.6666666666666665</v>
      </c>
      <c r="I58" s="298">
        <v>12.388888888888889</v>
      </c>
      <c r="J58" s="292"/>
    </row>
    <row r="59" spans="1:10" x14ac:dyDescent="0.25">
      <c r="A59" s="189">
        <v>22</v>
      </c>
      <c r="B59" s="277" t="s">
        <v>8</v>
      </c>
      <c r="C59" s="277" t="s">
        <v>562</v>
      </c>
      <c r="D59" s="285">
        <v>20</v>
      </c>
      <c r="E59" s="285">
        <v>11</v>
      </c>
      <c r="F59" s="285">
        <v>52</v>
      </c>
      <c r="G59" s="286">
        <v>229</v>
      </c>
      <c r="H59" s="301">
        <v>2.6</v>
      </c>
      <c r="I59" s="298">
        <v>11.45</v>
      </c>
      <c r="J59" s="292"/>
    </row>
    <row r="60" spans="1:10" x14ac:dyDescent="0.25">
      <c r="A60" s="189">
        <v>23</v>
      </c>
      <c r="B60" s="277" t="s">
        <v>8</v>
      </c>
      <c r="C60" s="277" t="s">
        <v>339</v>
      </c>
      <c r="D60" s="285">
        <v>14</v>
      </c>
      <c r="E60" s="279">
        <v>8</v>
      </c>
      <c r="F60" s="285">
        <v>36</v>
      </c>
      <c r="G60" s="286">
        <v>325</v>
      </c>
      <c r="H60" s="301">
        <v>2.5714285714285716</v>
      </c>
      <c r="I60" s="298">
        <v>23.214285714285715</v>
      </c>
      <c r="J60" s="292"/>
    </row>
    <row r="61" spans="1:10" x14ac:dyDescent="0.25">
      <c r="A61" s="189">
        <v>24</v>
      </c>
      <c r="B61" s="277" t="s">
        <v>145</v>
      </c>
      <c r="C61" s="277" t="s">
        <v>146</v>
      </c>
      <c r="D61" s="285">
        <v>7</v>
      </c>
      <c r="E61" s="279">
        <v>5</v>
      </c>
      <c r="F61" s="285">
        <v>18</v>
      </c>
      <c r="G61" s="286">
        <v>157</v>
      </c>
      <c r="H61" s="301">
        <v>2.5714285714285716</v>
      </c>
      <c r="I61" s="298">
        <v>22.428571428571427</v>
      </c>
      <c r="J61" s="292"/>
    </row>
    <row r="62" spans="1:10" x14ac:dyDescent="0.25">
      <c r="A62" s="189">
        <v>25</v>
      </c>
      <c r="B62" s="277" t="s">
        <v>8</v>
      </c>
      <c r="C62" s="277" t="s">
        <v>563</v>
      </c>
      <c r="D62" s="285">
        <v>8</v>
      </c>
      <c r="E62" s="279">
        <v>5</v>
      </c>
      <c r="F62" s="285">
        <v>20</v>
      </c>
      <c r="G62" s="286">
        <v>176</v>
      </c>
      <c r="H62" s="301">
        <v>2.5</v>
      </c>
      <c r="I62" s="298">
        <v>22</v>
      </c>
      <c r="J62" s="292"/>
    </row>
    <row r="63" spans="1:10" x14ac:dyDescent="0.25">
      <c r="A63" s="189">
        <v>26</v>
      </c>
      <c r="B63" s="277" t="s">
        <v>8</v>
      </c>
      <c r="C63" s="277" t="s">
        <v>564</v>
      </c>
      <c r="D63" s="285">
        <v>8</v>
      </c>
      <c r="E63" s="279">
        <v>4</v>
      </c>
      <c r="F63" s="285">
        <v>20</v>
      </c>
      <c r="G63" s="286">
        <v>140</v>
      </c>
      <c r="H63" s="301">
        <v>2.5</v>
      </c>
      <c r="I63" s="298">
        <v>17.5</v>
      </c>
      <c r="J63" s="292"/>
    </row>
    <row r="64" spans="1:10" x14ac:dyDescent="0.25">
      <c r="A64" s="189">
        <v>27</v>
      </c>
      <c r="B64" s="277" t="s">
        <v>43</v>
      </c>
      <c r="C64" s="277" t="s">
        <v>565</v>
      </c>
      <c r="D64" s="285">
        <v>6</v>
      </c>
      <c r="E64" s="279">
        <v>4</v>
      </c>
      <c r="F64" s="285">
        <v>15</v>
      </c>
      <c r="G64" s="286">
        <v>97</v>
      </c>
      <c r="H64" s="301">
        <v>2.5</v>
      </c>
      <c r="I64" s="298">
        <v>16.166666666666668</v>
      </c>
      <c r="J64" s="292" t="s">
        <v>990</v>
      </c>
    </row>
    <row r="65" spans="1:10" x14ac:dyDescent="0.25">
      <c r="A65" s="189">
        <v>28</v>
      </c>
      <c r="B65" s="291" t="s">
        <v>11</v>
      </c>
      <c r="C65" s="291" t="s">
        <v>566</v>
      </c>
      <c r="D65" s="291">
        <v>15</v>
      </c>
      <c r="E65" s="291">
        <v>9</v>
      </c>
      <c r="F65" s="291">
        <v>37</v>
      </c>
      <c r="G65" s="297">
        <v>271</v>
      </c>
      <c r="H65" s="301">
        <v>2.4666666666666668</v>
      </c>
      <c r="I65" s="298">
        <v>18.066666666666666</v>
      </c>
      <c r="J65" s="292"/>
    </row>
    <row r="66" spans="1:10" x14ac:dyDescent="0.25">
      <c r="A66" s="189">
        <v>29</v>
      </c>
      <c r="B66" s="291" t="s">
        <v>104</v>
      </c>
      <c r="C66" s="291" t="s">
        <v>567</v>
      </c>
      <c r="D66" s="291">
        <v>13</v>
      </c>
      <c r="E66" s="291">
        <v>9</v>
      </c>
      <c r="F66" s="291">
        <v>32</v>
      </c>
      <c r="G66" s="297">
        <v>290.8</v>
      </c>
      <c r="H66" s="301">
        <v>2.4615384615384617</v>
      </c>
      <c r="I66" s="298">
        <v>22.369230769230771</v>
      </c>
      <c r="J66" s="292" t="s">
        <v>990</v>
      </c>
    </row>
    <row r="67" spans="1:10" x14ac:dyDescent="0.25">
      <c r="A67" s="189">
        <v>30</v>
      </c>
      <c r="B67" s="277" t="s">
        <v>8</v>
      </c>
      <c r="C67" s="277" t="s">
        <v>568</v>
      </c>
      <c r="D67" s="285">
        <v>9</v>
      </c>
      <c r="E67" s="279">
        <v>5</v>
      </c>
      <c r="F67" s="285">
        <v>22</v>
      </c>
      <c r="G67" s="286">
        <v>284</v>
      </c>
      <c r="H67" s="301">
        <v>2.4444444444444446</v>
      </c>
      <c r="I67" s="298">
        <v>31.555555555555557</v>
      </c>
      <c r="J67" s="292"/>
    </row>
    <row r="68" spans="1:10" x14ac:dyDescent="0.25">
      <c r="A68" s="189">
        <v>31</v>
      </c>
      <c r="B68" s="277" t="s">
        <v>13</v>
      </c>
      <c r="C68" s="277" t="s">
        <v>432</v>
      </c>
      <c r="D68" s="285">
        <v>18</v>
      </c>
      <c r="E68" s="279">
        <v>13</v>
      </c>
      <c r="F68" s="285">
        <v>44</v>
      </c>
      <c r="G68" s="286">
        <v>399</v>
      </c>
      <c r="H68" s="301">
        <v>2.4444444444444446</v>
      </c>
      <c r="I68" s="298">
        <v>22.166666666666668</v>
      </c>
      <c r="J68" s="292"/>
    </row>
    <row r="69" spans="1:10" x14ac:dyDescent="0.25">
      <c r="A69" s="189">
        <v>32</v>
      </c>
      <c r="B69" s="291" t="s">
        <v>13</v>
      </c>
      <c r="C69" s="291" t="s">
        <v>432</v>
      </c>
      <c r="D69" s="291">
        <v>18</v>
      </c>
      <c r="E69" s="291">
        <v>13</v>
      </c>
      <c r="F69" s="291">
        <v>44</v>
      </c>
      <c r="G69" s="297">
        <v>398.5</v>
      </c>
      <c r="H69" s="301">
        <v>2.4444444444444446</v>
      </c>
      <c r="I69" s="298">
        <v>22.138888888888889</v>
      </c>
      <c r="J69" s="292"/>
    </row>
    <row r="70" spans="1:10" x14ac:dyDescent="0.25">
      <c r="A70" s="189">
        <v>33</v>
      </c>
      <c r="B70" s="291" t="s">
        <v>13</v>
      </c>
      <c r="C70" s="291" t="s">
        <v>569</v>
      </c>
      <c r="D70" s="291">
        <v>5</v>
      </c>
      <c r="E70" s="291">
        <v>3</v>
      </c>
      <c r="F70" s="291">
        <v>12</v>
      </c>
      <c r="G70" s="297">
        <v>193</v>
      </c>
      <c r="H70" s="301">
        <v>2.4</v>
      </c>
      <c r="I70" s="298">
        <v>38.6</v>
      </c>
      <c r="J70" s="292"/>
    </row>
    <row r="71" spans="1:10" x14ac:dyDescent="0.25">
      <c r="A71" s="189">
        <v>34</v>
      </c>
      <c r="B71" s="277" t="s">
        <v>8</v>
      </c>
      <c r="C71" s="277" t="s">
        <v>570</v>
      </c>
      <c r="D71" s="285">
        <v>20</v>
      </c>
      <c r="E71" s="279">
        <v>10</v>
      </c>
      <c r="F71" s="285">
        <v>47</v>
      </c>
      <c r="G71" s="286">
        <v>405</v>
      </c>
      <c r="H71" s="301">
        <v>2.35</v>
      </c>
      <c r="I71" s="298">
        <v>20.25</v>
      </c>
      <c r="J71" s="292"/>
    </row>
    <row r="72" spans="1:10" x14ac:dyDescent="0.25">
      <c r="A72" s="189">
        <v>35</v>
      </c>
      <c r="B72" s="277" t="s">
        <v>8</v>
      </c>
      <c r="C72" s="277" t="s">
        <v>571</v>
      </c>
      <c r="D72" s="285">
        <v>19</v>
      </c>
      <c r="E72" s="279">
        <v>10</v>
      </c>
      <c r="F72" s="285">
        <v>44</v>
      </c>
      <c r="G72" s="286">
        <v>419</v>
      </c>
      <c r="H72" s="301">
        <v>2.3157894736842106</v>
      </c>
      <c r="I72" s="298">
        <v>22.05263157894737</v>
      </c>
      <c r="J72" s="292" t="s">
        <v>990</v>
      </c>
    </row>
    <row r="73" spans="1:10" x14ac:dyDescent="0.25">
      <c r="A73" s="189">
        <v>36</v>
      </c>
      <c r="B73" s="291" t="s">
        <v>8</v>
      </c>
      <c r="C73" s="289" t="s">
        <v>98</v>
      </c>
      <c r="D73" s="291">
        <v>13</v>
      </c>
      <c r="E73" s="291">
        <v>6</v>
      </c>
      <c r="F73" s="291">
        <v>30</v>
      </c>
      <c r="G73" s="297">
        <v>244</v>
      </c>
      <c r="H73" s="301">
        <v>2.3076923076923075</v>
      </c>
      <c r="I73" s="298">
        <v>18.76923076923077</v>
      </c>
      <c r="J73" s="292"/>
    </row>
    <row r="74" spans="1:10" x14ac:dyDescent="0.25">
      <c r="A74" s="189">
        <v>37</v>
      </c>
      <c r="B74" s="291" t="s">
        <v>8</v>
      </c>
      <c r="C74" s="291" t="s">
        <v>170</v>
      </c>
      <c r="D74" s="291">
        <v>15</v>
      </c>
      <c r="E74" s="291">
        <v>10</v>
      </c>
      <c r="F74" s="291">
        <v>34</v>
      </c>
      <c r="G74" s="297">
        <v>125.5</v>
      </c>
      <c r="H74" s="301">
        <v>2.2666666666666666</v>
      </c>
      <c r="I74" s="298">
        <v>8.3666666666666671</v>
      </c>
      <c r="J74" s="292"/>
    </row>
    <row r="75" spans="1:10" x14ac:dyDescent="0.25">
      <c r="A75" s="189">
        <v>38</v>
      </c>
      <c r="B75" s="291" t="s">
        <v>8</v>
      </c>
      <c r="C75" s="291" t="s">
        <v>572</v>
      </c>
      <c r="D75" s="291">
        <v>12</v>
      </c>
      <c r="E75" s="291">
        <v>7</v>
      </c>
      <c r="F75" s="291">
        <v>27</v>
      </c>
      <c r="G75" s="297">
        <v>394</v>
      </c>
      <c r="H75" s="301">
        <v>2.25</v>
      </c>
      <c r="I75" s="298">
        <v>32.833333333333336</v>
      </c>
      <c r="J75" s="292" t="s">
        <v>990</v>
      </c>
    </row>
    <row r="76" spans="1:10" x14ac:dyDescent="0.25">
      <c r="A76" s="189">
        <v>39</v>
      </c>
      <c r="B76" s="291" t="s">
        <v>13</v>
      </c>
      <c r="C76" s="291" t="s">
        <v>573</v>
      </c>
      <c r="D76" s="291">
        <v>13</v>
      </c>
      <c r="E76" s="291">
        <v>6</v>
      </c>
      <c r="F76" s="291">
        <v>29</v>
      </c>
      <c r="G76" s="297">
        <v>187</v>
      </c>
      <c r="H76" s="301">
        <v>2.2307692307692308</v>
      </c>
      <c r="I76" s="298">
        <v>14.384615384615385</v>
      </c>
      <c r="J76" s="292"/>
    </row>
    <row r="77" spans="1:10" x14ac:dyDescent="0.25">
      <c r="A77" s="189">
        <v>40</v>
      </c>
      <c r="B77" s="291" t="s">
        <v>8</v>
      </c>
      <c r="C77" s="291" t="s">
        <v>574</v>
      </c>
      <c r="D77" s="291">
        <v>11</v>
      </c>
      <c r="E77" s="291">
        <v>6</v>
      </c>
      <c r="F77" s="291">
        <v>24</v>
      </c>
      <c r="G77" s="297">
        <v>236</v>
      </c>
      <c r="H77" s="301">
        <v>2.1818181818181817</v>
      </c>
      <c r="I77" s="298">
        <v>21.454545454545453</v>
      </c>
      <c r="J77" s="292" t="s">
        <v>990</v>
      </c>
    </row>
    <row r="78" spans="1:10" x14ac:dyDescent="0.25">
      <c r="A78" s="189">
        <v>41</v>
      </c>
      <c r="B78" s="291" t="s">
        <v>35</v>
      </c>
      <c r="C78" s="291" t="s">
        <v>575</v>
      </c>
      <c r="D78" s="291">
        <v>14</v>
      </c>
      <c r="E78" s="291">
        <v>7</v>
      </c>
      <c r="F78" s="291">
        <v>30</v>
      </c>
      <c r="G78" s="297">
        <v>357</v>
      </c>
      <c r="H78" s="301">
        <v>2.1428571428571428</v>
      </c>
      <c r="I78" s="298">
        <v>25.5</v>
      </c>
      <c r="J78" s="292"/>
    </row>
    <row r="79" spans="1:10" x14ac:dyDescent="0.25">
      <c r="A79" s="189">
        <v>42</v>
      </c>
      <c r="B79" s="291" t="s">
        <v>13</v>
      </c>
      <c r="C79" s="291" t="s">
        <v>576</v>
      </c>
      <c r="D79" s="291">
        <v>7</v>
      </c>
      <c r="E79" s="291">
        <v>3</v>
      </c>
      <c r="F79" s="291">
        <v>15</v>
      </c>
      <c r="G79" s="297">
        <v>100</v>
      </c>
      <c r="H79" s="301">
        <v>2.1428571428571428</v>
      </c>
      <c r="I79" s="298">
        <v>14.285714285714286</v>
      </c>
      <c r="J79" s="292"/>
    </row>
    <row r="80" spans="1:10" x14ac:dyDescent="0.25">
      <c r="A80" s="189">
        <v>43</v>
      </c>
      <c r="B80" s="291" t="s">
        <v>8</v>
      </c>
      <c r="C80" s="291" t="s">
        <v>577</v>
      </c>
      <c r="D80" s="291">
        <v>8</v>
      </c>
      <c r="E80" s="291">
        <v>4</v>
      </c>
      <c r="F80" s="291">
        <v>17</v>
      </c>
      <c r="G80" s="297">
        <v>149.80000000000001</v>
      </c>
      <c r="H80" s="301">
        <v>2.125</v>
      </c>
      <c r="I80" s="298">
        <v>18.725000000000001</v>
      </c>
      <c r="J80" s="292"/>
    </row>
    <row r="81" spans="1:10" x14ac:dyDescent="0.25">
      <c r="A81" s="189">
        <v>44</v>
      </c>
      <c r="B81" s="291" t="s">
        <v>8</v>
      </c>
      <c r="C81" s="291" t="s">
        <v>578</v>
      </c>
      <c r="D81" s="291">
        <v>10</v>
      </c>
      <c r="E81" s="291">
        <v>8</v>
      </c>
      <c r="F81" s="291">
        <v>21</v>
      </c>
      <c r="G81" s="297">
        <v>304</v>
      </c>
      <c r="H81" s="301">
        <v>2.1</v>
      </c>
      <c r="I81" s="298">
        <v>30.4</v>
      </c>
      <c r="J81" s="292"/>
    </row>
    <row r="82" spans="1:10" x14ac:dyDescent="0.25">
      <c r="A82" s="189">
        <v>45</v>
      </c>
      <c r="B82" s="277" t="s">
        <v>21</v>
      </c>
      <c r="C82" s="277" t="s">
        <v>579</v>
      </c>
      <c r="D82" s="285">
        <v>10</v>
      </c>
      <c r="E82" s="279">
        <v>5</v>
      </c>
      <c r="F82" s="285">
        <v>21</v>
      </c>
      <c r="G82" s="286">
        <v>212</v>
      </c>
      <c r="H82" s="301">
        <v>2.1</v>
      </c>
      <c r="I82" s="298">
        <v>21.2</v>
      </c>
      <c r="J82" s="292" t="s">
        <v>990</v>
      </c>
    </row>
    <row r="83" spans="1:10" x14ac:dyDescent="0.25">
      <c r="A83" s="189">
        <v>46</v>
      </c>
      <c r="B83" s="291" t="s">
        <v>8</v>
      </c>
      <c r="C83" s="289" t="s">
        <v>180</v>
      </c>
      <c r="D83" s="291">
        <v>20</v>
      </c>
      <c r="E83" s="291">
        <v>10</v>
      </c>
      <c r="F83" s="291">
        <v>42</v>
      </c>
      <c r="G83" s="297">
        <v>385</v>
      </c>
      <c r="H83" s="301">
        <v>2.1</v>
      </c>
      <c r="I83" s="298">
        <v>19.25</v>
      </c>
      <c r="J83" s="292"/>
    </row>
    <row r="84" spans="1:10" x14ac:dyDescent="0.25">
      <c r="A84" s="189">
        <v>47</v>
      </c>
      <c r="B84" s="291" t="s">
        <v>8</v>
      </c>
      <c r="C84" s="289" t="s">
        <v>580</v>
      </c>
      <c r="D84" s="291">
        <v>9</v>
      </c>
      <c r="E84" s="291">
        <v>6</v>
      </c>
      <c r="F84" s="291">
        <v>18</v>
      </c>
      <c r="G84" s="297">
        <v>291</v>
      </c>
      <c r="H84" s="301">
        <v>2</v>
      </c>
      <c r="I84" s="298">
        <v>32.333333333333336</v>
      </c>
      <c r="J84" s="292"/>
    </row>
    <row r="85" spans="1:10" x14ac:dyDescent="0.25">
      <c r="A85" s="189">
        <v>48</v>
      </c>
      <c r="B85" s="291" t="s">
        <v>8</v>
      </c>
      <c r="C85" s="291" t="s">
        <v>107</v>
      </c>
      <c r="D85" s="291">
        <v>18</v>
      </c>
      <c r="E85" s="291">
        <v>10</v>
      </c>
      <c r="F85" s="291">
        <v>36</v>
      </c>
      <c r="G85" s="297">
        <v>312</v>
      </c>
      <c r="H85" s="301">
        <v>2</v>
      </c>
      <c r="I85" s="298">
        <v>17.333333333333332</v>
      </c>
      <c r="J85" s="292" t="s">
        <v>990</v>
      </c>
    </row>
    <row r="86" spans="1:10" x14ac:dyDescent="0.25">
      <c r="A86" s="189">
        <v>49</v>
      </c>
      <c r="B86" s="291" t="s">
        <v>13</v>
      </c>
      <c r="C86" s="291" t="s">
        <v>73</v>
      </c>
      <c r="D86" s="291">
        <v>5</v>
      </c>
      <c r="E86" s="291">
        <v>3</v>
      </c>
      <c r="F86" s="291">
        <v>10</v>
      </c>
      <c r="G86" s="297">
        <v>86</v>
      </c>
      <c r="H86" s="301">
        <v>2</v>
      </c>
      <c r="I86" s="298">
        <v>17.2</v>
      </c>
      <c r="J86" s="292"/>
    </row>
    <row r="87" spans="1:10" x14ac:dyDescent="0.25">
      <c r="A87" s="189">
        <v>50</v>
      </c>
      <c r="B87" s="291" t="s">
        <v>13</v>
      </c>
      <c r="C87" s="291" t="s">
        <v>581</v>
      </c>
      <c r="D87" s="291">
        <v>12</v>
      </c>
      <c r="E87" s="291">
        <v>6</v>
      </c>
      <c r="F87" s="291">
        <v>24</v>
      </c>
      <c r="G87" s="297">
        <v>69.5</v>
      </c>
      <c r="H87" s="301">
        <v>2</v>
      </c>
      <c r="I87" s="298">
        <v>5.791666666666667</v>
      </c>
      <c r="J87" s="292"/>
    </row>
    <row r="88" spans="1:10" x14ac:dyDescent="0.25">
      <c r="A88" s="189">
        <v>51</v>
      </c>
      <c r="B88" s="277" t="s">
        <v>13</v>
      </c>
      <c r="C88" s="277" t="s">
        <v>362</v>
      </c>
      <c r="D88" s="285">
        <v>9</v>
      </c>
      <c r="E88" s="279">
        <v>4</v>
      </c>
      <c r="F88" s="285">
        <v>17</v>
      </c>
      <c r="G88" s="286">
        <v>128</v>
      </c>
      <c r="H88" s="301">
        <v>1.8888888888888888</v>
      </c>
      <c r="I88" s="298">
        <v>14.222222222222221</v>
      </c>
      <c r="J88" s="292"/>
    </row>
    <row r="89" spans="1:10" x14ac:dyDescent="0.25">
      <c r="A89" s="189">
        <v>52</v>
      </c>
      <c r="B89" s="291" t="s">
        <v>13</v>
      </c>
      <c r="C89" s="291" t="s">
        <v>582</v>
      </c>
      <c r="D89" s="291">
        <v>12</v>
      </c>
      <c r="E89" s="291">
        <v>5</v>
      </c>
      <c r="F89" s="291">
        <v>21</v>
      </c>
      <c r="G89" s="297">
        <v>120</v>
      </c>
      <c r="H89" s="301">
        <v>1.75</v>
      </c>
      <c r="I89" s="298">
        <v>10</v>
      </c>
      <c r="J89" s="292"/>
    </row>
    <row r="90" spans="1:10" x14ac:dyDescent="0.25">
      <c r="A90" s="189">
        <v>53</v>
      </c>
      <c r="B90" s="277" t="s">
        <v>13</v>
      </c>
      <c r="C90" s="277" t="s">
        <v>583</v>
      </c>
      <c r="D90" s="285">
        <v>12</v>
      </c>
      <c r="E90" s="279">
        <v>6</v>
      </c>
      <c r="F90" s="285">
        <v>21</v>
      </c>
      <c r="G90" s="286">
        <v>101</v>
      </c>
      <c r="H90" s="301">
        <v>1.75</v>
      </c>
      <c r="I90" s="298">
        <v>8.4166666666666661</v>
      </c>
      <c r="J90" s="292"/>
    </row>
    <row r="91" spans="1:10" x14ac:dyDescent="0.25">
      <c r="A91" s="189">
        <v>54</v>
      </c>
      <c r="B91" s="291" t="s">
        <v>43</v>
      </c>
      <c r="C91" s="291" t="s">
        <v>584</v>
      </c>
      <c r="D91" s="291">
        <v>20</v>
      </c>
      <c r="E91" s="291">
        <v>10</v>
      </c>
      <c r="F91" s="291">
        <v>35</v>
      </c>
      <c r="G91" s="297">
        <v>127.5</v>
      </c>
      <c r="H91" s="301">
        <v>1.75</v>
      </c>
      <c r="I91" s="298">
        <v>6.375</v>
      </c>
      <c r="J91" s="292"/>
    </row>
    <row r="92" spans="1:10" x14ac:dyDescent="0.25">
      <c r="A92" s="189">
        <v>55</v>
      </c>
      <c r="B92" s="291" t="s">
        <v>8</v>
      </c>
      <c r="C92" s="291" t="s">
        <v>585</v>
      </c>
      <c r="D92" s="291">
        <v>20</v>
      </c>
      <c r="E92" s="291">
        <v>12</v>
      </c>
      <c r="F92" s="291">
        <v>34</v>
      </c>
      <c r="G92" s="297">
        <v>308.5</v>
      </c>
      <c r="H92" s="301">
        <v>1.7</v>
      </c>
      <c r="I92" s="298">
        <v>15.425000000000001</v>
      </c>
      <c r="J92" s="292"/>
    </row>
    <row r="93" spans="1:10" x14ac:dyDescent="0.25">
      <c r="A93" s="189">
        <v>56</v>
      </c>
      <c r="B93" s="291" t="s">
        <v>8</v>
      </c>
      <c r="C93" s="291" t="s">
        <v>586</v>
      </c>
      <c r="D93" s="291">
        <v>10</v>
      </c>
      <c r="E93" s="291">
        <v>4</v>
      </c>
      <c r="F93" s="291">
        <v>17</v>
      </c>
      <c r="G93" s="297">
        <v>109</v>
      </c>
      <c r="H93" s="301">
        <v>1.7</v>
      </c>
      <c r="I93" s="298">
        <v>10.9</v>
      </c>
      <c r="J93" s="292"/>
    </row>
    <row r="94" spans="1:10" x14ac:dyDescent="0.25">
      <c r="A94" s="189">
        <v>57</v>
      </c>
      <c r="B94" s="277" t="s">
        <v>13</v>
      </c>
      <c r="C94" s="277" t="s">
        <v>337</v>
      </c>
      <c r="D94" s="285">
        <v>13</v>
      </c>
      <c r="E94" s="279">
        <v>5</v>
      </c>
      <c r="F94" s="285">
        <v>22</v>
      </c>
      <c r="G94" s="286">
        <v>83</v>
      </c>
      <c r="H94" s="301">
        <v>1.6923076923076923</v>
      </c>
      <c r="I94" s="298">
        <v>6.384615384615385</v>
      </c>
      <c r="J94" s="292"/>
    </row>
    <row r="95" spans="1:10" x14ac:dyDescent="0.25">
      <c r="A95" s="189">
        <v>58</v>
      </c>
      <c r="B95" s="291" t="s">
        <v>115</v>
      </c>
      <c r="C95" s="289" t="s">
        <v>587</v>
      </c>
      <c r="D95" s="291">
        <v>6</v>
      </c>
      <c r="E95" s="291">
        <v>2</v>
      </c>
      <c r="F95" s="291">
        <v>10</v>
      </c>
      <c r="G95" s="297">
        <v>51</v>
      </c>
      <c r="H95" s="301">
        <v>1.6666666666666667</v>
      </c>
      <c r="I95" s="298">
        <v>8.5</v>
      </c>
      <c r="J95" s="292" t="s">
        <v>990</v>
      </c>
    </row>
    <row r="96" spans="1:10" x14ac:dyDescent="0.25">
      <c r="A96" s="189">
        <v>59</v>
      </c>
      <c r="B96" s="291" t="s">
        <v>13</v>
      </c>
      <c r="C96" s="291" t="s">
        <v>588</v>
      </c>
      <c r="D96" s="291">
        <v>6</v>
      </c>
      <c r="E96" s="291">
        <v>2</v>
      </c>
      <c r="F96" s="291">
        <v>10</v>
      </c>
      <c r="G96" s="297">
        <v>40</v>
      </c>
      <c r="H96" s="301">
        <v>1.6666666666666667</v>
      </c>
      <c r="I96" s="298">
        <v>6.666666666666667</v>
      </c>
      <c r="J96" s="292"/>
    </row>
    <row r="97" spans="1:10" x14ac:dyDescent="0.25">
      <c r="A97" s="189">
        <v>60</v>
      </c>
      <c r="B97" s="291" t="s">
        <v>8</v>
      </c>
      <c r="C97" s="289" t="s">
        <v>589</v>
      </c>
      <c r="D97" s="291">
        <v>17</v>
      </c>
      <c r="E97" s="291">
        <v>8</v>
      </c>
      <c r="F97" s="291">
        <v>28</v>
      </c>
      <c r="G97" s="297">
        <v>403</v>
      </c>
      <c r="H97" s="301">
        <v>1.6470588235294117</v>
      </c>
      <c r="I97" s="298">
        <v>23.705882352941178</v>
      </c>
      <c r="J97" s="292"/>
    </row>
    <row r="98" spans="1:10" x14ac:dyDescent="0.25">
      <c r="A98" s="189">
        <v>61</v>
      </c>
      <c r="B98" s="291" t="s">
        <v>21</v>
      </c>
      <c r="C98" s="291" t="s">
        <v>590</v>
      </c>
      <c r="D98" s="291">
        <v>20</v>
      </c>
      <c r="E98" s="291">
        <v>8</v>
      </c>
      <c r="F98" s="291">
        <v>33</v>
      </c>
      <c r="G98" s="297">
        <v>252</v>
      </c>
      <c r="H98" s="301">
        <v>1.65</v>
      </c>
      <c r="I98" s="298">
        <v>12.6</v>
      </c>
      <c r="J98" s="292"/>
    </row>
    <row r="99" spans="1:10" x14ac:dyDescent="0.25">
      <c r="A99" s="189">
        <v>62</v>
      </c>
      <c r="B99" s="291" t="s">
        <v>13</v>
      </c>
      <c r="C99" s="291" t="s">
        <v>591</v>
      </c>
      <c r="D99" s="291">
        <v>18</v>
      </c>
      <c r="E99" s="291">
        <v>9</v>
      </c>
      <c r="F99" s="291">
        <v>29</v>
      </c>
      <c r="G99" s="297">
        <v>82.1</v>
      </c>
      <c r="H99" s="301">
        <v>1.6111111111111112</v>
      </c>
      <c r="I99" s="298">
        <v>4.5611111111111109</v>
      </c>
      <c r="J99" s="292"/>
    </row>
    <row r="100" spans="1:10" x14ac:dyDescent="0.25">
      <c r="A100" s="189">
        <v>63</v>
      </c>
      <c r="B100" s="277" t="s">
        <v>8</v>
      </c>
      <c r="C100" s="277" t="s">
        <v>592</v>
      </c>
      <c r="D100" s="285">
        <v>20</v>
      </c>
      <c r="E100" s="279">
        <v>7</v>
      </c>
      <c r="F100" s="285">
        <v>32</v>
      </c>
      <c r="G100" s="286">
        <v>159</v>
      </c>
      <c r="H100" s="301">
        <v>1.6</v>
      </c>
      <c r="I100" s="298">
        <v>7.95</v>
      </c>
      <c r="J100" s="292" t="s">
        <v>990</v>
      </c>
    </row>
    <row r="101" spans="1:10" x14ac:dyDescent="0.25">
      <c r="A101" s="189">
        <v>64</v>
      </c>
      <c r="B101" s="277" t="s">
        <v>8</v>
      </c>
      <c r="C101" s="277" t="s">
        <v>130</v>
      </c>
      <c r="D101" s="285">
        <v>19</v>
      </c>
      <c r="E101" s="279">
        <v>9</v>
      </c>
      <c r="F101" s="285">
        <v>30</v>
      </c>
      <c r="G101" s="286">
        <v>315</v>
      </c>
      <c r="H101" s="301">
        <v>1.5789473684210527</v>
      </c>
      <c r="I101" s="298">
        <v>16.578947368421051</v>
      </c>
      <c r="J101" s="292"/>
    </row>
    <row r="102" spans="1:10" x14ac:dyDescent="0.25">
      <c r="A102" s="189">
        <v>65</v>
      </c>
      <c r="B102" s="291" t="s">
        <v>43</v>
      </c>
      <c r="C102" s="289" t="s">
        <v>44</v>
      </c>
      <c r="D102" s="291">
        <v>12</v>
      </c>
      <c r="E102" s="291">
        <v>6</v>
      </c>
      <c r="F102" s="291">
        <v>19</v>
      </c>
      <c r="G102" s="297">
        <v>106</v>
      </c>
      <c r="H102" s="301">
        <v>1.5833333333333333</v>
      </c>
      <c r="I102" s="298">
        <v>8.8333333333333339</v>
      </c>
      <c r="J102" s="292"/>
    </row>
    <row r="103" spans="1:10" x14ac:dyDescent="0.25">
      <c r="A103" s="189">
        <v>66</v>
      </c>
      <c r="B103" s="291" t="s">
        <v>8</v>
      </c>
      <c r="C103" s="291" t="s">
        <v>593</v>
      </c>
      <c r="D103" s="291">
        <v>15</v>
      </c>
      <c r="E103" s="291">
        <v>6</v>
      </c>
      <c r="F103" s="291">
        <v>23</v>
      </c>
      <c r="G103" s="297">
        <v>283</v>
      </c>
      <c r="H103" s="301">
        <v>1.5333333333333334</v>
      </c>
      <c r="I103" s="298">
        <v>18.866666666666667</v>
      </c>
      <c r="J103" s="292"/>
    </row>
    <row r="104" spans="1:10" x14ac:dyDescent="0.25">
      <c r="A104" s="189">
        <v>67</v>
      </c>
      <c r="B104" s="277" t="s">
        <v>11</v>
      </c>
      <c r="C104" s="277" t="s">
        <v>594</v>
      </c>
      <c r="D104" s="285">
        <v>12</v>
      </c>
      <c r="E104" s="279">
        <v>6</v>
      </c>
      <c r="F104" s="285">
        <v>18</v>
      </c>
      <c r="G104" s="286">
        <v>79</v>
      </c>
      <c r="H104" s="301">
        <v>1.5</v>
      </c>
      <c r="I104" s="298">
        <v>6.583333333333333</v>
      </c>
      <c r="J104" s="292" t="s">
        <v>990</v>
      </c>
    </row>
    <row r="105" spans="1:10" x14ac:dyDescent="0.25">
      <c r="A105" s="189">
        <v>68</v>
      </c>
      <c r="B105" s="277" t="s">
        <v>11</v>
      </c>
      <c r="C105" s="277" t="s">
        <v>595</v>
      </c>
      <c r="D105" s="285">
        <v>10</v>
      </c>
      <c r="E105" s="279">
        <v>3</v>
      </c>
      <c r="F105" s="285">
        <v>15</v>
      </c>
      <c r="G105" s="286">
        <v>28</v>
      </c>
      <c r="H105" s="301">
        <v>1.5</v>
      </c>
      <c r="I105" s="298">
        <v>2.8</v>
      </c>
      <c r="J105" s="292" t="s">
        <v>990</v>
      </c>
    </row>
    <row r="106" spans="1:10" x14ac:dyDescent="0.25">
      <c r="A106" s="189">
        <v>69</v>
      </c>
      <c r="B106" s="291" t="s">
        <v>52</v>
      </c>
      <c r="C106" s="291" t="s">
        <v>596</v>
      </c>
      <c r="D106" s="291">
        <v>15</v>
      </c>
      <c r="E106" s="291">
        <v>5</v>
      </c>
      <c r="F106" s="291">
        <v>22</v>
      </c>
      <c r="G106" s="297">
        <v>107</v>
      </c>
      <c r="H106" s="301">
        <v>1.4666666666666666</v>
      </c>
      <c r="I106" s="298">
        <v>7.1333333333333337</v>
      </c>
      <c r="J106" s="292"/>
    </row>
    <row r="107" spans="1:10" x14ac:dyDescent="0.25">
      <c r="A107" s="189">
        <v>70</v>
      </c>
      <c r="B107" s="277" t="s">
        <v>196</v>
      </c>
      <c r="C107" s="277" t="s">
        <v>597</v>
      </c>
      <c r="D107" s="285">
        <v>18</v>
      </c>
      <c r="E107" s="279">
        <v>7</v>
      </c>
      <c r="F107" s="285">
        <v>26</v>
      </c>
      <c r="G107" s="286" t="s">
        <v>598</v>
      </c>
      <c r="H107" s="301">
        <v>1.4444444444444444</v>
      </c>
      <c r="I107" s="298"/>
      <c r="J107" s="292"/>
    </row>
    <row r="108" spans="1:10" x14ac:dyDescent="0.25">
      <c r="A108" s="189">
        <v>71</v>
      </c>
      <c r="B108" s="277" t="s">
        <v>8</v>
      </c>
      <c r="C108" s="277" t="s">
        <v>599</v>
      </c>
      <c r="D108" s="285">
        <v>19</v>
      </c>
      <c r="E108" s="279">
        <v>7</v>
      </c>
      <c r="F108" s="285">
        <v>26</v>
      </c>
      <c r="G108" s="286">
        <v>214</v>
      </c>
      <c r="H108" s="301">
        <v>1.368421052631579</v>
      </c>
      <c r="I108" s="298">
        <v>11.263157894736842</v>
      </c>
      <c r="J108" s="292"/>
    </row>
    <row r="109" spans="1:10" x14ac:dyDescent="0.25">
      <c r="A109" s="189">
        <v>72</v>
      </c>
      <c r="B109" s="277" t="s">
        <v>52</v>
      </c>
      <c r="C109" s="277" t="s">
        <v>600</v>
      </c>
      <c r="D109" s="285">
        <v>6</v>
      </c>
      <c r="E109" s="279">
        <v>3</v>
      </c>
      <c r="F109" s="285">
        <v>8</v>
      </c>
      <c r="G109" s="286">
        <v>79</v>
      </c>
      <c r="H109" s="301">
        <v>1.3333333333333333</v>
      </c>
      <c r="I109" s="298">
        <v>13.166666666666666</v>
      </c>
      <c r="J109" s="292"/>
    </row>
    <row r="110" spans="1:10" x14ac:dyDescent="0.25">
      <c r="A110" s="189">
        <v>73</v>
      </c>
      <c r="B110" s="277" t="s">
        <v>8</v>
      </c>
      <c r="C110" s="277" t="s">
        <v>601</v>
      </c>
      <c r="D110" s="285">
        <v>18</v>
      </c>
      <c r="E110" s="279">
        <v>8</v>
      </c>
      <c r="F110" s="285">
        <v>24</v>
      </c>
      <c r="G110" s="286">
        <v>217</v>
      </c>
      <c r="H110" s="301">
        <v>1.3333333333333333</v>
      </c>
      <c r="I110" s="298">
        <v>12.055555555555555</v>
      </c>
      <c r="J110" s="292" t="s">
        <v>990</v>
      </c>
    </row>
    <row r="111" spans="1:10" x14ac:dyDescent="0.25">
      <c r="A111" s="189">
        <v>74</v>
      </c>
      <c r="B111" s="291" t="s">
        <v>35</v>
      </c>
      <c r="C111" s="291" t="s">
        <v>602</v>
      </c>
      <c r="D111" s="291">
        <v>11</v>
      </c>
      <c r="E111" s="291">
        <v>3</v>
      </c>
      <c r="F111" s="291">
        <v>14</v>
      </c>
      <c r="G111" s="297">
        <v>223.4</v>
      </c>
      <c r="H111" s="301">
        <v>1.2727272727272727</v>
      </c>
      <c r="I111" s="298">
        <v>20.309090909090909</v>
      </c>
      <c r="J111" s="292"/>
    </row>
    <row r="112" spans="1:10" x14ac:dyDescent="0.25">
      <c r="A112" s="189">
        <v>75</v>
      </c>
      <c r="B112" s="291" t="s">
        <v>13</v>
      </c>
      <c r="C112" s="291" t="s">
        <v>603</v>
      </c>
      <c r="D112" s="291">
        <v>15</v>
      </c>
      <c r="E112" s="291">
        <v>4</v>
      </c>
      <c r="F112" s="291">
        <v>19</v>
      </c>
      <c r="G112" s="297">
        <v>146</v>
      </c>
      <c r="H112" s="301">
        <v>1.2666666666666666</v>
      </c>
      <c r="I112" s="298">
        <v>9.7333333333333325</v>
      </c>
      <c r="J112" s="292"/>
    </row>
    <row r="113" spans="1:10" x14ac:dyDescent="0.25">
      <c r="A113" s="189">
        <v>76</v>
      </c>
      <c r="B113" s="277" t="s">
        <v>8</v>
      </c>
      <c r="C113" s="277" t="s">
        <v>80</v>
      </c>
      <c r="D113" s="285">
        <v>16</v>
      </c>
      <c r="E113" s="279">
        <v>6</v>
      </c>
      <c r="F113" s="285">
        <v>20</v>
      </c>
      <c r="G113" s="286">
        <v>576</v>
      </c>
      <c r="H113" s="301">
        <v>1.25</v>
      </c>
      <c r="I113" s="298">
        <v>36</v>
      </c>
      <c r="J113" s="292"/>
    </row>
    <row r="114" spans="1:10" x14ac:dyDescent="0.25">
      <c r="A114" s="189">
        <v>77</v>
      </c>
      <c r="B114" s="291" t="s">
        <v>13</v>
      </c>
      <c r="C114" s="291" t="s">
        <v>604</v>
      </c>
      <c r="D114" s="291">
        <v>5</v>
      </c>
      <c r="E114" s="291">
        <v>2</v>
      </c>
      <c r="F114" s="291">
        <v>6</v>
      </c>
      <c r="G114" s="297">
        <v>84</v>
      </c>
      <c r="H114" s="301">
        <v>1.2</v>
      </c>
      <c r="I114" s="298">
        <v>16.8</v>
      </c>
      <c r="J114" s="292"/>
    </row>
    <row r="115" spans="1:10" x14ac:dyDescent="0.25">
      <c r="A115" s="189">
        <v>78</v>
      </c>
      <c r="B115" s="277" t="s">
        <v>8</v>
      </c>
      <c r="C115" s="277" t="s">
        <v>605</v>
      </c>
      <c r="D115" s="285">
        <v>10</v>
      </c>
      <c r="E115" s="279">
        <v>3</v>
      </c>
      <c r="F115" s="285">
        <v>12</v>
      </c>
      <c r="G115" s="286">
        <v>140</v>
      </c>
      <c r="H115" s="301">
        <v>1.2</v>
      </c>
      <c r="I115" s="298">
        <v>14</v>
      </c>
      <c r="J115" s="292" t="s">
        <v>990</v>
      </c>
    </row>
    <row r="116" spans="1:10" x14ac:dyDescent="0.25">
      <c r="A116" s="189">
        <v>79</v>
      </c>
      <c r="B116" s="277" t="s">
        <v>8</v>
      </c>
      <c r="C116" s="277" t="s">
        <v>606</v>
      </c>
      <c r="D116" s="285">
        <v>20</v>
      </c>
      <c r="E116" s="279">
        <v>6</v>
      </c>
      <c r="F116" s="285">
        <v>24</v>
      </c>
      <c r="G116" s="286">
        <v>124</v>
      </c>
      <c r="H116" s="301">
        <v>1.2</v>
      </c>
      <c r="I116" s="298">
        <v>6.2</v>
      </c>
      <c r="J116" s="292"/>
    </row>
    <row r="117" spans="1:10" x14ac:dyDescent="0.25">
      <c r="A117" s="189">
        <v>80</v>
      </c>
      <c r="B117" s="277" t="s">
        <v>8</v>
      </c>
      <c r="C117" s="277" t="s">
        <v>127</v>
      </c>
      <c r="D117" s="285">
        <v>17</v>
      </c>
      <c r="E117" s="279">
        <v>4</v>
      </c>
      <c r="F117" s="285">
        <v>20</v>
      </c>
      <c r="G117" s="286">
        <v>280</v>
      </c>
      <c r="H117" s="301">
        <v>1.1764705882352942</v>
      </c>
      <c r="I117" s="298">
        <v>16.470588235294116</v>
      </c>
      <c r="J117" s="292" t="s">
        <v>990</v>
      </c>
    </row>
    <row r="118" spans="1:10" x14ac:dyDescent="0.25">
      <c r="A118" s="189">
        <v>81</v>
      </c>
      <c r="B118" s="277" t="s">
        <v>13</v>
      </c>
      <c r="C118" s="277" t="s">
        <v>607</v>
      </c>
      <c r="D118" s="285">
        <v>11</v>
      </c>
      <c r="E118" s="279">
        <v>3</v>
      </c>
      <c r="F118" s="283">
        <v>13</v>
      </c>
      <c r="G118" s="284">
        <v>112</v>
      </c>
      <c r="H118" s="301">
        <v>1.1818181818181819</v>
      </c>
      <c r="I118" s="298">
        <v>10.181818181818182</v>
      </c>
      <c r="J118" s="292"/>
    </row>
    <row r="119" spans="1:10" x14ac:dyDescent="0.25">
      <c r="A119" s="189">
        <v>82</v>
      </c>
      <c r="B119" s="291" t="s">
        <v>13</v>
      </c>
      <c r="C119" s="291" t="s">
        <v>608</v>
      </c>
      <c r="D119" s="291">
        <v>19</v>
      </c>
      <c r="E119" s="291">
        <v>5</v>
      </c>
      <c r="F119" s="291">
        <v>22</v>
      </c>
      <c r="G119" s="297">
        <v>209</v>
      </c>
      <c r="H119" s="301">
        <v>1.1578947368421053</v>
      </c>
      <c r="I119" s="298">
        <v>11</v>
      </c>
      <c r="J119" s="292"/>
    </row>
    <row r="120" spans="1:10" x14ac:dyDescent="0.25">
      <c r="A120" s="189">
        <v>83</v>
      </c>
      <c r="B120" s="277" t="s">
        <v>8</v>
      </c>
      <c r="C120" s="277" t="s">
        <v>609</v>
      </c>
      <c r="D120" s="285">
        <v>16</v>
      </c>
      <c r="E120" s="279">
        <v>4</v>
      </c>
      <c r="F120" s="285">
        <v>18</v>
      </c>
      <c r="G120" s="286">
        <v>200</v>
      </c>
      <c r="H120" s="301">
        <v>1.125</v>
      </c>
      <c r="I120" s="298">
        <v>12.5</v>
      </c>
      <c r="J120" s="292"/>
    </row>
    <row r="121" spans="1:10" x14ac:dyDescent="0.25">
      <c r="A121" s="189">
        <v>84</v>
      </c>
      <c r="B121" s="277" t="s">
        <v>21</v>
      </c>
      <c r="C121" s="277" t="s">
        <v>131</v>
      </c>
      <c r="D121" s="285">
        <v>9</v>
      </c>
      <c r="E121" s="279">
        <v>4</v>
      </c>
      <c r="F121" s="285">
        <v>10</v>
      </c>
      <c r="G121" s="286">
        <v>132</v>
      </c>
      <c r="H121" s="301">
        <v>1.1111111111111112</v>
      </c>
      <c r="I121" s="298">
        <v>14.666666666666666</v>
      </c>
      <c r="J121" s="292"/>
    </row>
    <row r="122" spans="1:10" x14ac:dyDescent="0.25">
      <c r="A122" s="189">
        <v>85</v>
      </c>
      <c r="B122" s="291" t="s">
        <v>8</v>
      </c>
      <c r="C122" s="291" t="s">
        <v>610</v>
      </c>
      <c r="D122" s="291">
        <v>14</v>
      </c>
      <c r="E122" s="291">
        <v>3</v>
      </c>
      <c r="F122" s="291">
        <v>15</v>
      </c>
      <c r="G122" s="297">
        <v>240</v>
      </c>
      <c r="H122" s="301">
        <v>1.0714285714285714</v>
      </c>
      <c r="I122" s="298">
        <v>17.142857142857142</v>
      </c>
      <c r="J122" s="292" t="s">
        <v>990</v>
      </c>
    </row>
    <row r="123" spans="1:10" x14ac:dyDescent="0.25">
      <c r="A123" s="189">
        <v>86</v>
      </c>
      <c r="B123" s="291" t="s">
        <v>35</v>
      </c>
      <c r="C123" s="289" t="s">
        <v>611</v>
      </c>
      <c r="D123" s="291">
        <v>14</v>
      </c>
      <c r="E123" s="291">
        <v>3</v>
      </c>
      <c r="F123" s="291">
        <v>15</v>
      </c>
      <c r="G123" s="297">
        <v>220</v>
      </c>
      <c r="H123" s="301">
        <v>1.0714285714285714</v>
      </c>
      <c r="I123" s="298">
        <v>15.714285714285714</v>
      </c>
      <c r="J123" s="292"/>
    </row>
    <row r="124" spans="1:10" x14ac:dyDescent="0.25">
      <c r="A124" s="189">
        <v>87</v>
      </c>
      <c r="B124" s="291" t="s">
        <v>13</v>
      </c>
      <c r="C124" s="291" t="s">
        <v>612</v>
      </c>
      <c r="D124" s="291">
        <v>15</v>
      </c>
      <c r="E124" s="291">
        <v>4</v>
      </c>
      <c r="F124" s="291">
        <v>16</v>
      </c>
      <c r="G124" s="297">
        <v>112</v>
      </c>
      <c r="H124" s="301">
        <v>1.0666666666666667</v>
      </c>
      <c r="I124" s="298">
        <v>7.4666666666666668</v>
      </c>
      <c r="J124" s="292"/>
    </row>
    <row r="125" spans="1:10" x14ac:dyDescent="0.25">
      <c r="A125" s="189">
        <v>88</v>
      </c>
      <c r="B125" s="291" t="s">
        <v>8</v>
      </c>
      <c r="C125" s="291" t="s">
        <v>613</v>
      </c>
      <c r="D125" s="291">
        <v>16</v>
      </c>
      <c r="E125" s="291">
        <v>4</v>
      </c>
      <c r="F125" s="291">
        <v>17</v>
      </c>
      <c r="G125" s="297">
        <v>126</v>
      </c>
      <c r="H125" s="301">
        <v>1.0625</v>
      </c>
      <c r="I125" s="298">
        <v>7.875</v>
      </c>
      <c r="J125" s="292" t="s">
        <v>990</v>
      </c>
    </row>
    <row r="126" spans="1:10" x14ac:dyDescent="0.25">
      <c r="A126" s="189">
        <v>89</v>
      </c>
      <c r="B126" s="291" t="s">
        <v>43</v>
      </c>
      <c r="C126" s="289" t="s">
        <v>244</v>
      </c>
      <c r="D126" s="291">
        <v>15</v>
      </c>
      <c r="E126" s="291">
        <v>4</v>
      </c>
      <c r="F126" s="291">
        <v>15</v>
      </c>
      <c r="G126" s="297">
        <v>506</v>
      </c>
      <c r="H126" s="301">
        <v>1</v>
      </c>
      <c r="I126" s="298">
        <v>33.733333333333334</v>
      </c>
      <c r="J126" s="292" t="s">
        <v>990</v>
      </c>
    </row>
    <row r="127" spans="1:10" x14ac:dyDescent="0.25">
      <c r="A127" s="189">
        <v>90</v>
      </c>
      <c r="B127" s="277" t="s">
        <v>115</v>
      </c>
      <c r="C127" s="277" t="s">
        <v>116</v>
      </c>
      <c r="D127" s="285">
        <v>7</v>
      </c>
      <c r="E127" s="279">
        <v>2</v>
      </c>
      <c r="F127" s="285">
        <v>7</v>
      </c>
      <c r="G127" s="286">
        <v>140</v>
      </c>
      <c r="H127" s="301">
        <v>1</v>
      </c>
      <c r="I127" s="298">
        <v>20</v>
      </c>
      <c r="J127" s="292" t="s">
        <v>990</v>
      </c>
    </row>
    <row r="128" spans="1:10" x14ac:dyDescent="0.25">
      <c r="A128" s="189">
        <v>91</v>
      </c>
      <c r="B128" s="277" t="s">
        <v>8</v>
      </c>
      <c r="C128" s="277" t="s">
        <v>614</v>
      </c>
      <c r="D128" s="285">
        <v>20</v>
      </c>
      <c r="E128" s="285">
        <v>4</v>
      </c>
      <c r="F128" s="285">
        <v>20</v>
      </c>
      <c r="G128" s="286">
        <v>151</v>
      </c>
      <c r="H128" s="301">
        <v>1</v>
      </c>
      <c r="I128" s="298">
        <v>7.55</v>
      </c>
      <c r="J128" s="304"/>
    </row>
    <row r="129" spans="1:10" x14ac:dyDescent="0.25">
      <c r="A129" s="189">
        <v>92</v>
      </c>
      <c r="B129" s="277" t="s">
        <v>104</v>
      </c>
      <c r="C129" s="277" t="s">
        <v>615</v>
      </c>
      <c r="D129" s="285">
        <v>10</v>
      </c>
      <c r="E129" s="279">
        <v>2</v>
      </c>
      <c r="F129" s="285">
        <v>10</v>
      </c>
      <c r="G129" s="286">
        <v>30</v>
      </c>
      <c r="H129" s="301">
        <v>1</v>
      </c>
      <c r="I129" s="298">
        <v>3</v>
      </c>
      <c r="J129" s="292" t="s">
        <v>990</v>
      </c>
    </row>
    <row r="130" spans="1:10" x14ac:dyDescent="0.25">
      <c r="A130" s="189">
        <v>93</v>
      </c>
      <c r="B130" s="291" t="s">
        <v>21</v>
      </c>
      <c r="C130" s="291" t="s">
        <v>616</v>
      </c>
      <c r="D130" s="291">
        <v>10</v>
      </c>
      <c r="E130" s="291">
        <v>2</v>
      </c>
      <c r="F130" s="291">
        <v>10</v>
      </c>
      <c r="G130" s="297">
        <v>21</v>
      </c>
      <c r="H130" s="301">
        <v>1</v>
      </c>
      <c r="I130" s="298">
        <v>2.1</v>
      </c>
      <c r="J130" s="292"/>
    </row>
    <row r="131" spans="1:10" x14ac:dyDescent="0.25">
      <c r="A131" s="189">
        <v>94</v>
      </c>
      <c r="B131" s="291" t="s">
        <v>8</v>
      </c>
      <c r="C131" s="289" t="s">
        <v>112</v>
      </c>
      <c r="D131" s="291">
        <v>12</v>
      </c>
      <c r="E131" s="291">
        <v>3</v>
      </c>
      <c r="F131" s="291">
        <v>11</v>
      </c>
      <c r="G131" s="297">
        <v>126</v>
      </c>
      <c r="H131" s="301">
        <v>0.91666666666666663</v>
      </c>
      <c r="I131" s="298">
        <v>10.5</v>
      </c>
      <c r="J131" s="292"/>
    </row>
    <row r="132" spans="1:10" x14ac:dyDescent="0.25">
      <c r="A132" s="189">
        <v>95</v>
      </c>
      <c r="B132" s="291" t="s">
        <v>13</v>
      </c>
      <c r="C132" s="291" t="s">
        <v>392</v>
      </c>
      <c r="D132" s="291">
        <v>11</v>
      </c>
      <c r="E132" s="291">
        <v>2</v>
      </c>
      <c r="F132" s="291">
        <v>10</v>
      </c>
      <c r="G132" s="297">
        <v>300</v>
      </c>
      <c r="H132" s="301">
        <v>0.90909090909090906</v>
      </c>
      <c r="I132" s="298">
        <v>27.272727272727273</v>
      </c>
      <c r="J132" s="292"/>
    </row>
    <row r="133" spans="1:10" x14ac:dyDescent="0.25">
      <c r="A133" s="189">
        <v>96</v>
      </c>
      <c r="B133" s="291" t="s">
        <v>35</v>
      </c>
      <c r="C133" s="289" t="s">
        <v>617</v>
      </c>
      <c r="D133" s="291">
        <v>20</v>
      </c>
      <c r="E133" s="291">
        <v>4</v>
      </c>
      <c r="F133" s="291">
        <v>18</v>
      </c>
      <c r="G133" s="297">
        <v>141</v>
      </c>
      <c r="H133" s="301">
        <v>0.9</v>
      </c>
      <c r="I133" s="298">
        <v>7.05</v>
      </c>
      <c r="J133" s="292" t="s">
        <v>990</v>
      </c>
    </row>
    <row r="134" spans="1:10" x14ac:dyDescent="0.25">
      <c r="A134" s="189">
        <v>97</v>
      </c>
      <c r="B134" s="291" t="s">
        <v>344</v>
      </c>
      <c r="C134" s="291" t="s">
        <v>618</v>
      </c>
      <c r="D134" s="291">
        <v>20</v>
      </c>
      <c r="E134" s="291">
        <v>4</v>
      </c>
      <c r="F134" s="291">
        <v>18</v>
      </c>
      <c r="G134" s="297">
        <v>72</v>
      </c>
      <c r="H134" s="301">
        <v>0.9</v>
      </c>
      <c r="I134" s="298">
        <v>3.6</v>
      </c>
      <c r="J134" s="292"/>
    </row>
    <row r="135" spans="1:10" x14ac:dyDescent="0.25">
      <c r="A135" s="189">
        <v>98</v>
      </c>
      <c r="B135" s="291" t="s">
        <v>35</v>
      </c>
      <c r="C135" s="291" t="s">
        <v>619</v>
      </c>
      <c r="D135" s="291">
        <v>19</v>
      </c>
      <c r="E135" s="291">
        <v>4</v>
      </c>
      <c r="F135" s="291">
        <v>16</v>
      </c>
      <c r="G135" s="297">
        <v>65</v>
      </c>
      <c r="H135" s="301">
        <v>0.84210526315789469</v>
      </c>
      <c r="I135" s="298">
        <v>3.4210526315789473</v>
      </c>
      <c r="J135" s="292"/>
    </row>
    <row r="136" spans="1:10" x14ac:dyDescent="0.25">
      <c r="A136" s="189">
        <v>99</v>
      </c>
      <c r="B136" s="291" t="s">
        <v>13</v>
      </c>
      <c r="C136" s="291" t="s">
        <v>620</v>
      </c>
      <c r="D136" s="291">
        <v>6</v>
      </c>
      <c r="E136" s="291">
        <v>2</v>
      </c>
      <c r="F136" s="291">
        <v>5</v>
      </c>
      <c r="G136" s="297">
        <v>22</v>
      </c>
      <c r="H136" s="301">
        <v>0.83333333333333337</v>
      </c>
      <c r="I136" s="298">
        <v>3.6666666666666665</v>
      </c>
      <c r="J136" s="292"/>
    </row>
    <row r="137" spans="1:10" x14ac:dyDescent="0.25">
      <c r="A137" s="189">
        <v>100</v>
      </c>
      <c r="B137" s="291" t="s">
        <v>8</v>
      </c>
      <c r="C137" s="289" t="s">
        <v>621</v>
      </c>
      <c r="D137" s="291">
        <v>10</v>
      </c>
      <c r="E137" s="291">
        <v>4</v>
      </c>
      <c r="F137" s="291">
        <v>8</v>
      </c>
      <c r="G137" s="297">
        <v>88</v>
      </c>
      <c r="H137" s="301">
        <v>0.8</v>
      </c>
      <c r="I137" s="298">
        <v>8.8000000000000007</v>
      </c>
      <c r="J137" s="292"/>
    </row>
    <row r="138" spans="1:10" x14ac:dyDescent="0.25">
      <c r="A138" s="189">
        <v>101</v>
      </c>
      <c r="B138" s="291" t="s">
        <v>52</v>
      </c>
      <c r="C138" s="291" t="s">
        <v>622</v>
      </c>
      <c r="D138" s="291">
        <v>20</v>
      </c>
      <c r="E138" s="291">
        <v>4</v>
      </c>
      <c r="F138" s="291">
        <v>16</v>
      </c>
      <c r="G138" s="297">
        <v>57</v>
      </c>
      <c r="H138" s="301">
        <v>0.8</v>
      </c>
      <c r="I138" s="298">
        <v>2.85</v>
      </c>
      <c r="J138" s="292"/>
    </row>
    <row r="139" spans="1:10" x14ac:dyDescent="0.25">
      <c r="A139" s="189">
        <v>102</v>
      </c>
      <c r="B139" s="291" t="s">
        <v>344</v>
      </c>
      <c r="C139" s="291" t="s">
        <v>623</v>
      </c>
      <c r="D139" s="291">
        <v>17</v>
      </c>
      <c r="E139" s="291">
        <v>3</v>
      </c>
      <c r="F139" s="291">
        <v>13</v>
      </c>
      <c r="G139" s="297">
        <v>166</v>
      </c>
      <c r="H139" s="301">
        <v>0.76470588235294112</v>
      </c>
      <c r="I139" s="298">
        <v>9.764705882352942</v>
      </c>
      <c r="J139" s="292"/>
    </row>
    <row r="140" spans="1:10" x14ac:dyDescent="0.25">
      <c r="A140" s="189">
        <v>103</v>
      </c>
      <c r="B140" s="291" t="s">
        <v>31</v>
      </c>
      <c r="C140" s="291" t="s">
        <v>624</v>
      </c>
      <c r="D140" s="291">
        <v>20</v>
      </c>
      <c r="E140" s="291">
        <v>3</v>
      </c>
      <c r="F140" s="291">
        <v>15</v>
      </c>
      <c r="G140" s="297">
        <v>40</v>
      </c>
      <c r="H140" s="301">
        <v>0.75</v>
      </c>
      <c r="I140" s="298">
        <v>2</v>
      </c>
      <c r="J140" s="292"/>
    </row>
    <row r="141" spans="1:10" x14ac:dyDescent="0.25">
      <c r="A141" s="189">
        <v>104</v>
      </c>
      <c r="B141" s="277" t="s">
        <v>196</v>
      </c>
      <c r="C141" s="277" t="s">
        <v>625</v>
      </c>
      <c r="D141" s="285">
        <v>8</v>
      </c>
      <c r="E141" s="279">
        <v>2</v>
      </c>
      <c r="F141" s="285">
        <v>6</v>
      </c>
      <c r="G141" s="286">
        <v>11</v>
      </c>
      <c r="H141" s="301">
        <v>0.75</v>
      </c>
      <c r="I141" s="298">
        <v>1.375</v>
      </c>
      <c r="J141" s="292" t="s">
        <v>990</v>
      </c>
    </row>
    <row r="142" spans="1:10" x14ac:dyDescent="0.25">
      <c r="A142" s="189">
        <v>105</v>
      </c>
      <c r="B142" s="277" t="s">
        <v>212</v>
      </c>
      <c r="C142" s="277" t="s">
        <v>626</v>
      </c>
      <c r="D142" s="285">
        <v>8</v>
      </c>
      <c r="E142" s="279">
        <v>1</v>
      </c>
      <c r="F142" s="285">
        <v>5</v>
      </c>
      <c r="G142" s="286">
        <v>170</v>
      </c>
      <c r="H142" s="301">
        <v>0.625</v>
      </c>
      <c r="I142" s="298">
        <v>21.25</v>
      </c>
      <c r="J142" s="292"/>
    </row>
    <row r="143" spans="1:10" x14ac:dyDescent="0.25">
      <c r="A143" s="189">
        <v>106</v>
      </c>
      <c r="B143" s="291" t="s">
        <v>8</v>
      </c>
      <c r="C143" s="291" t="s">
        <v>627</v>
      </c>
      <c r="D143" s="291">
        <v>8</v>
      </c>
      <c r="E143" s="291">
        <v>2</v>
      </c>
      <c r="F143" s="291">
        <v>5</v>
      </c>
      <c r="G143" s="297">
        <v>24</v>
      </c>
      <c r="H143" s="301">
        <v>0.625</v>
      </c>
      <c r="I143" s="298">
        <v>3</v>
      </c>
      <c r="J143" s="292"/>
    </row>
    <row r="144" spans="1:10" x14ac:dyDescent="0.25">
      <c r="A144" s="189">
        <v>107</v>
      </c>
      <c r="B144" s="291" t="s">
        <v>13</v>
      </c>
      <c r="C144" s="291" t="s">
        <v>628</v>
      </c>
      <c r="D144" s="291">
        <v>10</v>
      </c>
      <c r="E144" s="291">
        <v>2</v>
      </c>
      <c r="F144" s="291">
        <v>6</v>
      </c>
      <c r="G144" s="297">
        <v>36</v>
      </c>
      <c r="H144" s="301">
        <v>0.6</v>
      </c>
      <c r="I144" s="298">
        <v>3.6</v>
      </c>
      <c r="J144" s="292"/>
    </row>
    <row r="145" spans="1:10" x14ac:dyDescent="0.25">
      <c r="A145" s="189">
        <v>108</v>
      </c>
      <c r="B145" s="291" t="s">
        <v>13</v>
      </c>
      <c r="C145" s="291" t="s">
        <v>629</v>
      </c>
      <c r="D145" s="291">
        <v>17</v>
      </c>
      <c r="E145" s="291">
        <v>5</v>
      </c>
      <c r="F145" s="291">
        <v>10</v>
      </c>
      <c r="G145" s="297">
        <v>55</v>
      </c>
      <c r="H145" s="301">
        <v>0.58823529411764708</v>
      </c>
      <c r="I145" s="298">
        <v>3.2352941176470589</v>
      </c>
      <c r="J145" s="292"/>
    </row>
    <row r="146" spans="1:10" x14ac:dyDescent="0.25">
      <c r="A146" s="189">
        <v>109</v>
      </c>
      <c r="B146" s="291" t="s">
        <v>21</v>
      </c>
      <c r="C146" s="291" t="s">
        <v>630</v>
      </c>
      <c r="D146" s="291">
        <v>20</v>
      </c>
      <c r="E146" s="291">
        <v>3</v>
      </c>
      <c r="F146" s="291">
        <v>11</v>
      </c>
      <c r="G146" s="297">
        <v>90</v>
      </c>
      <c r="H146" s="301">
        <v>0.55000000000000004</v>
      </c>
      <c r="I146" s="298">
        <v>4.5</v>
      </c>
      <c r="J146" s="292"/>
    </row>
    <row r="147" spans="1:10" x14ac:dyDescent="0.25">
      <c r="A147" s="189">
        <v>110</v>
      </c>
      <c r="B147" s="291" t="s">
        <v>21</v>
      </c>
      <c r="C147" s="291" t="s">
        <v>631</v>
      </c>
      <c r="D147" s="291">
        <v>20</v>
      </c>
      <c r="E147" s="291">
        <v>2</v>
      </c>
      <c r="F147" s="291">
        <v>10</v>
      </c>
      <c r="G147" s="297">
        <v>45</v>
      </c>
      <c r="H147" s="301">
        <v>0.5</v>
      </c>
      <c r="I147" s="298">
        <v>2.25</v>
      </c>
      <c r="J147" s="292"/>
    </row>
    <row r="148" spans="1:10" x14ac:dyDescent="0.25">
      <c r="A148" s="189">
        <v>111</v>
      </c>
      <c r="B148" s="277" t="s">
        <v>35</v>
      </c>
      <c r="C148" s="277" t="s">
        <v>632</v>
      </c>
      <c r="D148" s="285">
        <v>12</v>
      </c>
      <c r="E148" s="279">
        <v>2</v>
      </c>
      <c r="F148" s="285">
        <v>5</v>
      </c>
      <c r="G148" s="286">
        <v>118</v>
      </c>
      <c r="H148" s="301">
        <v>0.41666666666666669</v>
      </c>
      <c r="I148" s="298">
        <v>9.8333333333333339</v>
      </c>
      <c r="J148" s="292" t="s">
        <v>990</v>
      </c>
    </row>
    <row r="149" spans="1:10" x14ac:dyDescent="0.25">
      <c r="A149" s="189">
        <v>112</v>
      </c>
      <c r="B149" s="277" t="s">
        <v>58</v>
      </c>
      <c r="C149" s="277" t="s">
        <v>59</v>
      </c>
      <c r="D149" s="285">
        <v>12</v>
      </c>
      <c r="E149" s="285">
        <v>1</v>
      </c>
      <c r="F149" s="285">
        <v>5</v>
      </c>
      <c r="G149" s="286">
        <v>50</v>
      </c>
      <c r="H149" s="301">
        <v>0.41666666666666669</v>
      </c>
      <c r="I149" s="298">
        <v>4.166666666666667</v>
      </c>
      <c r="J149" s="304"/>
    </row>
    <row r="150" spans="1:10" x14ac:dyDescent="0.25">
      <c r="A150" s="189">
        <v>113</v>
      </c>
      <c r="B150" s="277" t="s">
        <v>52</v>
      </c>
      <c r="C150" s="277" t="s">
        <v>633</v>
      </c>
      <c r="D150" s="285">
        <v>11</v>
      </c>
      <c r="E150" s="279">
        <v>1</v>
      </c>
      <c r="F150" s="285">
        <v>4</v>
      </c>
      <c r="G150" s="286">
        <v>88</v>
      </c>
      <c r="H150" s="301">
        <v>0.36363636363636365</v>
      </c>
      <c r="I150" s="298">
        <v>8</v>
      </c>
      <c r="J150" s="292"/>
    </row>
    <row r="151" spans="1:10" x14ac:dyDescent="0.25">
      <c r="A151" s="189">
        <v>114</v>
      </c>
      <c r="B151" s="291" t="s">
        <v>8</v>
      </c>
      <c r="C151" s="291" t="s">
        <v>634</v>
      </c>
      <c r="D151" s="291">
        <v>20</v>
      </c>
      <c r="E151" s="291">
        <v>3</v>
      </c>
      <c r="F151" s="291">
        <v>7</v>
      </c>
      <c r="G151" s="297">
        <v>113</v>
      </c>
      <c r="H151" s="301">
        <v>0.35</v>
      </c>
      <c r="I151" s="298">
        <v>5.65</v>
      </c>
      <c r="J151" s="292"/>
    </row>
    <row r="152" spans="1:10" x14ac:dyDescent="0.25">
      <c r="A152" s="189">
        <v>115</v>
      </c>
      <c r="B152" s="277" t="s">
        <v>8</v>
      </c>
      <c r="C152" s="277" t="s">
        <v>635</v>
      </c>
      <c r="D152" s="285">
        <v>17</v>
      </c>
      <c r="E152" s="279">
        <v>2</v>
      </c>
      <c r="F152" s="283">
        <v>6</v>
      </c>
      <c r="G152" s="284">
        <v>48</v>
      </c>
      <c r="H152" s="301">
        <v>0.35294117647058826</v>
      </c>
      <c r="I152" s="298">
        <v>2.8235294117647061</v>
      </c>
      <c r="J152" s="292"/>
    </row>
    <row r="153" spans="1:10" x14ac:dyDescent="0.25">
      <c r="B153" s="271"/>
      <c r="C153" s="14"/>
      <c r="D153" s="11"/>
      <c r="E153" s="15"/>
      <c r="F153" s="12"/>
      <c r="G153" s="12"/>
      <c r="H153" s="302"/>
      <c r="I153" s="13"/>
      <c r="J153" s="465"/>
    </row>
    <row r="154" spans="1:10" x14ac:dyDescent="0.25">
      <c r="B154" s="271"/>
      <c r="C154" s="14"/>
      <c r="D154" s="11"/>
      <c r="E154" s="15"/>
      <c r="F154" s="12"/>
      <c r="G154" s="12"/>
      <c r="H154" s="302"/>
      <c r="I154" s="13"/>
      <c r="J154" s="465"/>
    </row>
    <row r="155" spans="1:10" ht="20.100000000000001" customHeight="1" x14ac:dyDescent="0.3">
      <c r="A155" s="602" t="s">
        <v>1575</v>
      </c>
      <c r="B155" s="602"/>
      <c r="C155" s="602"/>
      <c r="D155" s="602"/>
      <c r="E155" s="602"/>
      <c r="F155" s="602"/>
      <c r="G155" s="602"/>
      <c r="H155" s="602"/>
      <c r="I155" s="602"/>
      <c r="J155" s="602"/>
    </row>
    <row r="156" spans="1:10" ht="15" customHeight="1" x14ac:dyDescent="0.25">
      <c r="A156" s="287" t="s">
        <v>1221</v>
      </c>
      <c r="B156" s="287" t="s">
        <v>0</v>
      </c>
      <c r="C156" s="287" t="s">
        <v>1</v>
      </c>
      <c r="D156" s="288" t="s">
        <v>2</v>
      </c>
      <c r="E156" s="288" t="s">
        <v>3</v>
      </c>
      <c r="F156" s="288" t="s">
        <v>4</v>
      </c>
      <c r="G156" s="288" t="s">
        <v>5</v>
      </c>
      <c r="H156" s="288" t="s">
        <v>6</v>
      </c>
      <c r="I156" s="288" t="s">
        <v>1499</v>
      </c>
      <c r="J156" s="480" t="s">
        <v>7</v>
      </c>
    </row>
    <row r="157" spans="1:10" x14ac:dyDescent="0.25">
      <c r="A157" s="432">
        <v>1</v>
      </c>
      <c r="B157" s="493" t="s">
        <v>8</v>
      </c>
      <c r="C157" s="493" t="s">
        <v>636</v>
      </c>
      <c r="D157" s="493">
        <v>22</v>
      </c>
      <c r="E157" s="493">
        <v>20</v>
      </c>
      <c r="F157" s="493">
        <v>100</v>
      </c>
      <c r="G157" s="494">
        <v>679.2</v>
      </c>
      <c r="H157" s="491">
        <v>4.5454545454545459</v>
      </c>
      <c r="I157" s="492">
        <v>30.872727272727275</v>
      </c>
      <c r="J157" s="292"/>
    </row>
    <row r="158" spans="1:10" x14ac:dyDescent="0.25">
      <c r="A158" s="427">
        <v>2</v>
      </c>
      <c r="B158" s="481" t="s">
        <v>8</v>
      </c>
      <c r="C158" s="481" t="s">
        <v>637</v>
      </c>
      <c r="D158" s="483">
        <v>22</v>
      </c>
      <c r="E158" s="482">
        <v>16</v>
      </c>
      <c r="F158" s="482">
        <v>69</v>
      </c>
      <c r="G158" s="484">
        <v>346</v>
      </c>
      <c r="H158" s="485">
        <v>3.1363636363636362</v>
      </c>
      <c r="I158" s="486">
        <v>15.727272727272727</v>
      </c>
      <c r="J158" s="292"/>
    </row>
    <row r="159" spans="1:10" x14ac:dyDescent="0.25">
      <c r="A159" s="438">
        <v>3</v>
      </c>
      <c r="B159" s="497" t="s">
        <v>8</v>
      </c>
      <c r="C159" s="497" t="s">
        <v>638</v>
      </c>
      <c r="D159" s="498">
        <v>38</v>
      </c>
      <c r="E159" s="499">
        <v>30</v>
      </c>
      <c r="F159" s="498">
        <v>119</v>
      </c>
      <c r="G159" s="500">
        <v>827</v>
      </c>
      <c r="H159" s="501">
        <v>3.1315789473684212</v>
      </c>
      <c r="I159" s="502">
        <v>21.763157894736842</v>
      </c>
      <c r="J159" s="292"/>
    </row>
    <row r="160" spans="1:10" x14ac:dyDescent="0.25">
      <c r="A160" s="189">
        <v>4</v>
      </c>
      <c r="B160" s="277" t="s">
        <v>35</v>
      </c>
      <c r="C160" s="277" t="s">
        <v>161</v>
      </c>
      <c r="D160" s="285">
        <v>21</v>
      </c>
      <c r="E160" s="279">
        <v>12</v>
      </c>
      <c r="F160" s="285">
        <v>59</v>
      </c>
      <c r="G160" s="286">
        <v>395</v>
      </c>
      <c r="H160" s="301">
        <v>2.8095238095238093</v>
      </c>
      <c r="I160" s="298">
        <v>18.80952380952381</v>
      </c>
      <c r="J160" s="292" t="s">
        <v>990</v>
      </c>
    </row>
    <row r="161" spans="1:10" x14ac:dyDescent="0.25">
      <c r="A161" s="189">
        <v>5</v>
      </c>
      <c r="B161" s="291" t="s">
        <v>21</v>
      </c>
      <c r="C161" s="289" t="s">
        <v>639</v>
      </c>
      <c r="D161" s="291">
        <v>30</v>
      </c>
      <c r="E161" s="289">
        <v>15</v>
      </c>
      <c r="F161" s="289">
        <v>83</v>
      </c>
      <c r="G161" s="305">
        <v>624</v>
      </c>
      <c r="H161" s="301">
        <v>2.7666666666666666</v>
      </c>
      <c r="I161" s="298">
        <v>20.8</v>
      </c>
      <c r="J161" s="292"/>
    </row>
    <row r="162" spans="1:10" x14ac:dyDescent="0.25">
      <c r="A162" s="189">
        <v>6</v>
      </c>
      <c r="B162" s="277" t="s">
        <v>8</v>
      </c>
      <c r="C162" s="277" t="s">
        <v>640</v>
      </c>
      <c r="D162" s="285">
        <v>32</v>
      </c>
      <c r="E162" s="279">
        <v>18</v>
      </c>
      <c r="F162" s="285">
        <v>88</v>
      </c>
      <c r="G162" s="286">
        <v>474</v>
      </c>
      <c r="H162" s="301">
        <v>2.75</v>
      </c>
      <c r="I162" s="298">
        <v>14.8125</v>
      </c>
      <c r="J162" s="292" t="s">
        <v>990</v>
      </c>
    </row>
    <row r="163" spans="1:10" x14ac:dyDescent="0.25">
      <c r="A163" s="189">
        <v>7</v>
      </c>
      <c r="B163" s="291" t="s">
        <v>8</v>
      </c>
      <c r="C163" s="291" t="s">
        <v>641</v>
      </c>
      <c r="D163" s="291">
        <v>22</v>
      </c>
      <c r="E163" s="289">
        <v>14</v>
      </c>
      <c r="F163" s="289">
        <v>60</v>
      </c>
      <c r="G163" s="305">
        <v>440</v>
      </c>
      <c r="H163" s="301">
        <v>2.7272727272727271</v>
      </c>
      <c r="I163" s="298">
        <v>20</v>
      </c>
      <c r="J163" s="292"/>
    </row>
    <row r="164" spans="1:10" x14ac:dyDescent="0.25">
      <c r="A164" s="189">
        <v>8</v>
      </c>
      <c r="B164" s="291" t="s">
        <v>8</v>
      </c>
      <c r="C164" s="289" t="s">
        <v>642</v>
      </c>
      <c r="D164" s="291">
        <v>21</v>
      </c>
      <c r="E164" s="289">
        <v>11</v>
      </c>
      <c r="F164" s="289">
        <v>53</v>
      </c>
      <c r="G164" s="305">
        <v>244</v>
      </c>
      <c r="H164" s="301">
        <v>2.5238095238095237</v>
      </c>
      <c r="I164" s="298">
        <v>11.619047619047619</v>
      </c>
      <c r="J164" s="292"/>
    </row>
    <row r="165" spans="1:10" x14ac:dyDescent="0.25">
      <c r="A165" s="189">
        <v>9</v>
      </c>
      <c r="B165" s="289" t="s">
        <v>8</v>
      </c>
      <c r="C165" s="289" t="s">
        <v>643</v>
      </c>
      <c r="D165" s="289">
        <v>21</v>
      </c>
      <c r="E165" s="289">
        <v>10</v>
      </c>
      <c r="F165" s="289">
        <v>49</v>
      </c>
      <c r="G165" s="305">
        <v>357</v>
      </c>
      <c r="H165" s="301">
        <v>2.3333333333333335</v>
      </c>
      <c r="I165" s="298">
        <v>17</v>
      </c>
      <c r="J165" s="292"/>
    </row>
    <row r="166" spans="1:10" x14ac:dyDescent="0.25">
      <c r="A166" s="189">
        <v>10</v>
      </c>
      <c r="B166" s="291" t="s">
        <v>8</v>
      </c>
      <c r="C166" s="291" t="s">
        <v>644</v>
      </c>
      <c r="D166" s="291">
        <v>70</v>
      </c>
      <c r="E166" s="289">
        <v>33</v>
      </c>
      <c r="F166" s="289">
        <v>158</v>
      </c>
      <c r="G166" s="305">
        <v>1238.5</v>
      </c>
      <c r="H166" s="301">
        <v>2.2571428571428571</v>
      </c>
      <c r="I166" s="298">
        <v>17.692857142857143</v>
      </c>
      <c r="J166" s="292"/>
    </row>
    <row r="167" spans="1:10" x14ac:dyDescent="0.25">
      <c r="A167" s="189">
        <v>11</v>
      </c>
      <c r="B167" s="277" t="s">
        <v>8</v>
      </c>
      <c r="C167" s="277" t="s">
        <v>645</v>
      </c>
      <c r="D167" s="285">
        <v>25</v>
      </c>
      <c r="E167" s="279">
        <v>12</v>
      </c>
      <c r="F167" s="285">
        <v>56</v>
      </c>
      <c r="G167" s="286">
        <v>677</v>
      </c>
      <c r="H167" s="301">
        <v>2.2400000000000002</v>
      </c>
      <c r="I167" s="298">
        <v>27.08</v>
      </c>
      <c r="J167" s="292" t="s">
        <v>990</v>
      </c>
    </row>
    <row r="168" spans="1:10" x14ac:dyDescent="0.25">
      <c r="A168" s="189">
        <v>12</v>
      </c>
      <c r="B168" s="277" t="s">
        <v>8</v>
      </c>
      <c r="C168" s="277" t="s">
        <v>646</v>
      </c>
      <c r="D168" s="285">
        <v>39</v>
      </c>
      <c r="E168" s="279">
        <v>18</v>
      </c>
      <c r="F168" s="285">
        <v>82</v>
      </c>
      <c r="G168" s="286">
        <v>615</v>
      </c>
      <c r="H168" s="301">
        <v>2.1025641025641026</v>
      </c>
      <c r="I168" s="298">
        <v>15.76923076923077</v>
      </c>
      <c r="J168" s="292"/>
    </row>
    <row r="169" spans="1:10" x14ac:dyDescent="0.25">
      <c r="A169" s="189">
        <v>13</v>
      </c>
      <c r="B169" s="291" t="s">
        <v>178</v>
      </c>
      <c r="C169" s="291" t="s">
        <v>647</v>
      </c>
      <c r="D169" s="291">
        <v>28</v>
      </c>
      <c r="E169" s="289">
        <v>13</v>
      </c>
      <c r="F169" s="289">
        <v>58</v>
      </c>
      <c r="G169" s="305">
        <v>652</v>
      </c>
      <c r="H169" s="301">
        <v>2.0714285714285716</v>
      </c>
      <c r="I169" s="298">
        <v>23.285714285714285</v>
      </c>
      <c r="J169" s="292"/>
    </row>
    <row r="170" spans="1:10" x14ac:dyDescent="0.25">
      <c r="A170" s="189">
        <v>14</v>
      </c>
      <c r="B170" s="277" t="s">
        <v>35</v>
      </c>
      <c r="C170" s="277" t="s">
        <v>648</v>
      </c>
      <c r="D170" s="285">
        <v>22</v>
      </c>
      <c r="E170" s="279">
        <v>12</v>
      </c>
      <c r="F170" s="285">
        <v>45</v>
      </c>
      <c r="G170" s="286">
        <v>427</v>
      </c>
      <c r="H170" s="301">
        <v>2.0454545454545454</v>
      </c>
      <c r="I170" s="298">
        <v>19.40909090909091</v>
      </c>
      <c r="J170" s="292" t="s">
        <v>990</v>
      </c>
    </row>
    <row r="171" spans="1:10" x14ac:dyDescent="0.25">
      <c r="A171" s="189">
        <v>15</v>
      </c>
      <c r="B171" s="277" t="s">
        <v>8</v>
      </c>
      <c r="C171" s="277" t="s">
        <v>423</v>
      </c>
      <c r="D171" s="285">
        <v>25</v>
      </c>
      <c r="E171" s="279">
        <v>13</v>
      </c>
      <c r="F171" s="285">
        <v>50</v>
      </c>
      <c r="G171" s="286">
        <v>215</v>
      </c>
      <c r="H171" s="301">
        <v>2</v>
      </c>
      <c r="I171" s="298">
        <v>8.6</v>
      </c>
      <c r="J171" s="292"/>
    </row>
    <row r="172" spans="1:10" x14ac:dyDescent="0.25">
      <c r="A172" s="189">
        <v>16</v>
      </c>
      <c r="B172" s="291" t="s">
        <v>35</v>
      </c>
      <c r="C172" s="291" t="s">
        <v>649</v>
      </c>
      <c r="D172" s="291">
        <v>44</v>
      </c>
      <c r="E172" s="289">
        <v>21</v>
      </c>
      <c r="F172" s="289">
        <v>86</v>
      </c>
      <c r="G172" s="305">
        <v>796</v>
      </c>
      <c r="H172" s="301">
        <v>1.9545454545454546</v>
      </c>
      <c r="I172" s="298">
        <v>18.09090909090909</v>
      </c>
      <c r="J172" s="292" t="s">
        <v>990</v>
      </c>
    </row>
    <row r="173" spans="1:10" x14ac:dyDescent="0.25">
      <c r="A173" s="189">
        <v>17</v>
      </c>
      <c r="B173" s="291" t="s">
        <v>8</v>
      </c>
      <c r="C173" s="291" t="s">
        <v>650</v>
      </c>
      <c r="D173" s="291">
        <v>68</v>
      </c>
      <c r="E173" s="289">
        <v>31</v>
      </c>
      <c r="F173" s="289">
        <v>123</v>
      </c>
      <c r="G173" s="305">
        <v>943</v>
      </c>
      <c r="H173" s="301">
        <v>1.8088235294117647</v>
      </c>
      <c r="I173" s="298">
        <v>13.867647058823529</v>
      </c>
      <c r="J173" s="292"/>
    </row>
    <row r="174" spans="1:10" x14ac:dyDescent="0.25">
      <c r="A174" s="189">
        <v>18</v>
      </c>
      <c r="B174" s="291" t="s">
        <v>8</v>
      </c>
      <c r="C174" s="289" t="s">
        <v>651</v>
      </c>
      <c r="D174" s="291">
        <v>25</v>
      </c>
      <c r="E174" s="289">
        <v>11</v>
      </c>
      <c r="F174" s="289">
        <v>45</v>
      </c>
      <c r="G174" s="305">
        <v>362</v>
      </c>
      <c r="H174" s="301">
        <v>1.8</v>
      </c>
      <c r="I174" s="298">
        <v>14.48</v>
      </c>
      <c r="J174" s="292"/>
    </row>
    <row r="175" spans="1:10" x14ac:dyDescent="0.25">
      <c r="A175" s="189">
        <v>19</v>
      </c>
      <c r="B175" s="291" t="s">
        <v>145</v>
      </c>
      <c r="C175" s="291" t="s">
        <v>652</v>
      </c>
      <c r="D175" s="291">
        <v>35</v>
      </c>
      <c r="E175" s="289">
        <v>16</v>
      </c>
      <c r="F175" s="289">
        <v>61</v>
      </c>
      <c r="G175" s="305">
        <v>490.5</v>
      </c>
      <c r="H175" s="301">
        <v>1.7428571428571429</v>
      </c>
      <c r="I175" s="298">
        <v>14.014285714285714</v>
      </c>
      <c r="J175" s="292"/>
    </row>
    <row r="176" spans="1:10" x14ac:dyDescent="0.25">
      <c r="A176" s="189">
        <v>20</v>
      </c>
      <c r="B176" s="277" t="s">
        <v>21</v>
      </c>
      <c r="C176" s="277" t="s">
        <v>653</v>
      </c>
      <c r="D176" s="279">
        <v>25</v>
      </c>
      <c r="E176" s="279">
        <v>13</v>
      </c>
      <c r="F176" s="285">
        <v>43</v>
      </c>
      <c r="G176" s="286">
        <v>454</v>
      </c>
      <c r="H176" s="301">
        <v>1.72</v>
      </c>
      <c r="I176" s="298">
        <v>18.16</v>
      </c>
      <c r="J176" s="292"/>
    </row>
    <row r="177" spans="1:10" x14ac:dyDescent="0.25">
      <c r="A177" s="189">
        <v>21</v>
      </c>
      <c r="B177" s="291" t="s">
        <v>8</v>
      </c>
      <c r="C177" s="291" t="s">
        <v>654</v>
      </c>
      <c r="D177" s="291">
        <v>26</v>
      </c>
      <c r="E177" s="289">
        <v>10</v>
      </c>
      <c r="F177" s="289">
        <v>44</v>
      </c>
      <c r="G177" s="305">
        <v>305</v>
      </c>
      <c r="H177" s="301">
        <v>1.6923076923076923</v>
      </c>
      <c r="I177" s="298">
        <v>11.73076923076923</v>
      </c>
      <c r="J177" s="292"/>
    </row>
    <row r="178" spans="1:10" x14ac:dyDescent="0.25">
      <c r="A178" s="189">
        <v>22</v>
      </c>
      <c r="B178" s="291" t="s">
        <v>8</v>
      </c>
      <c r="C178" s="291" t="s">
        <v>655</v>
      </c>
      <c r="D178" s="291">
        <v>40</v>
      </c>
      <c r="E178" s="289">
        <v>15</v>
      </c>
      <c r="F178" s="289">
        <v>65</v>
      </c>
      <c r="G178" s="305">
        <v>463.5</v>
      </c>
      <c r="H178" s="301">
        <v>1.625</v>
      </c>
      <c r="I178" s="298">
        <v>11.5875</v>
      </c>
      <c r="J178" s="292"/>
    </row>
    <row r="179" spans="1:10" x14ac:dyDescent="0.25">
      <c r="A179" s="189">
        <v>23</v>
      </c>
      <c r="B179" s="277" t="s">
        <v>8</v>
      </c>
      <c r="C179" s="277" t="s">
        <v>508</v>
      </c>
      <c r="D179" s="285">
        <v>39</v>
      </c>
      <c r="E179" s="279">
        <v>13</v>
      </c>
      <c r="F179" s="285">
        <v>62</v>
      </c>
      <c r="G179" s="286">
        <v>544</v>
      </c>
      <c r="H179" s="301">
        <v>1.5897435897435896</v>
      </c>
      <c r="I179" s="298">
        <v>13.948717948717949</v>
      </c>
      <c r="J179" s="292"/>
    </row>
    <row r="180" spans="1:10" x14ac:dyDescent="0.25">
      <c r="A180" s="189">
        <v>24</v>
      </c>
      <c r="B180" s="291" t="s">
        <v>8</v>
      </c>
      <c r="C180" s="291" t="s">
        <v>656</v>
      </c>
      <c r="D180" s="291">
        <v>33</v>
      </c>
      <c r="E180" s="289">
        <v>11</v>
      </c>
      <c r="F180" s="289">
        <v>52</v>
      </c>
      <c r="G180" s="305">
        <v>320</v>
      </c>
      <c r="H180" s="301">
        <v>1.5757575757575757</v>
      </c>
      <c r="I180" s="298">
        <v>9.6969696969696972</v>
      </c>
      <c r="J180" s="292" t="s">
        <v>990</v>
      </c>
    </row>
    <row r="181" spans="1:10" x14ac:dyDescent="0.25">
      <c r="A181" s="189">
        <v>25</v>
      </c>
      <c r="B181" s="277" t="s">
        <v>8</v>
      </c>
      <c r="C181" s="277" t="s">
        <v>657</v>
      </c>
      <c r="D181" s="285">
        <v>30</v>
      </c>
      <c r="E181" s="279">
        <v>10</v>
      </c>
      <c r="F181" s="285">
        <v>47</v>
      </c>
      <c r="G181" s="286">
        <v>417</v>
      </c>
      <c r="H181" s="301">
        <v>1.5666666666666667</v>
      </c>
      <c r="I181" s="298">
        <v>13.9</v>
      </c>
      <c r="J181" s="292"/>
    </row>
    <row r="182" spans="1:10" x14ac:dyDescent="0.25">
      <c r="A182" s="189">
        <v>26</v>
      </c>
      <c r="B182" s="291" t="s">
        <v>13</v>
      </c>
      <c r="C182" s="291" t="s">
        <v>658</v>
      </c>
      <c r="D182" s="291">
        <v>27</v>
      </c>
      <c r="E182" s="289">
        <v>12</v>
      </c>
      <c r="F182" s="289">
        <v>40</v>
      </c>
      <c r="G182" s="305">
        <v>308.3</v>
      </c>
      <c r="H182" s="301">
        <v>1.4814814814814814</v>
      </c>
      <c r="I182" s="298">
        <v>11.418518518518519</v>
      </c>
      <c r="J182" s="292"/>
    </row>
    <row r="183" spans="1:10" x14ac:dyDescent="0.25">
      <c r="A183" s="189">
        <v>27</v>
      </c>
      <c r="B183" s="291" t="s">
        <v>8</v>
      </c>
      <c r="C183" s="291" t="s">
        <v>659</v>
      </c>
      <c r="D183" s="291">
        <v>22</v>
      </c>
      <c r="E183" s="289">
        <v>9</v>
      </c>
      <c r="F183" s="289">
        <v>32</v>
      </c>
      <c r="G183" s="305">
        <v>428.2</v>
      </c>
      <c r="H183" s="301">
        <v>1.4545454545454546</v>
      </c>
      <c r="I183" s="298">
        <v>19.463636363636365</v>
      </c>
      <c r="J183" s="292"/>
    </row>
    <row r="184" spans="1:10" x14ac:dyDescent="0.25">
      <c r="A184" s="189">
        <v>28</v>
      </c>
      <c r="B184" s="291" t="s">
        <v>8</v>
      </c>
      <c r="C184" s="291" t="s">
        <v>660</v>
      </c>
      <c r="D184" s="291">
        <v>25</v>
      </c>
      <c r="E184" s="289">
        <v>10</v>
      </c>
      <c r="F184" s="289">
        <v>36</v>
      </c>
      <c r="G184" s="305">
        <v>345</v>
      </c>
      <c r="H184" s="301">
        <v>1.44</v>
      </c>
      <c r="I184" s="298">
        <v>13.8</v>
      </c>
      <c r="J184" s="292"/>
    </row>
    <row r="185" spans="1:10" x14ac:dyDescent="0.25">
      <c r="A185" s="189">
        <v>29</v>
      </c>
      <c r="B185" s="277" t="s">
        <v>344</v>
      </c>
      <c r="C185" s="277" t="s">
        <v>438</v>
      </c>
      <c r="D185" s="285">
        <v>27</v>
      </c>
      <c r="E185" s="279">
        <v>10</v>
      </c>
      <c r="F185" s="285">
        <v>39</v>
      </c>
      <c r="G185" s="286">
        <v>253</v>
      </c>
      <c r="H185" s="301">
        <v>1.4444444444444444</v>
      </c>
      <c r="I185" s="298">
        <v>9.3703703703703702</v>
      </c>
      <c r="J185" s="292"/>
    </row>
    <row r="186" spans="1:10" x14ac:dyDescent="0.25">
      <c r="A186" s="189">
        <v>30</v>
      </c>
      <c r="B186" s="291" t="s">
        <v>8</v>
      </c>
      <c r="C186" s="291" t="s">
        <v>661</v>
      </c>
      <c r="D186" s="291">
        <v>27</v>
      </c>
      <c r="E186" s="289">
        <v>8</v>
      </c>
      <c r="F186" s="289">
        <v>38</v>
      </c>
      <c r="G186" s="305">
        <v>424</v>
      </c>
      <c r="H186" s="301">
        <v>1.4074074074074074</v>
      </c>
      <c r="I186" s="298">
        <v>15.703703703703704</v>
      </c>
      <c r="J186" s="292"/>
    </row>
    <row r="187" spans="1:10" x14ac:dyDescent="0.25">
      <c r="A187" s="189">
        <v>31</v>
      </c>
      <c r="B187" s="277" t="s">
        <v>8</v>
      </c>
      <c r="C187" s="277" t="s">
        <v>191</v>
      </c>
      <c r="D187" s="285">
        <v>32</v>
      </c>
      <c r="E187" s="279">
        <v>11</v>
      </c>
      <c r="F187" s="285">
        <v>45</v>
      </c>
      <c r="G187" s="286">
        <v>431</v>
      </c>
      <c r="H187" s="301">
        <v>1.40625</v>
      </c>
      <c r="I187" s="298">
        <v>13.46875</v>
      </c>
      <c r="J187" s="292"/>
    </row>
    <row r="188" spans="1:10" x14ac:dyDescent="0.25">
      <c r="A188" s="189">
        <v>32</v>
      </c>
      <c r="B188" s="291" t="s">
        <v>8</v>
      </c>
      <c r="C188" s="291" t="s">
        <v>662</v>
      </c>
      <c r="D188" s="291">
        <v>32</v>
      </c>
      <c r="E188" s="291">
        <v>11</v>
      </c>
      <c r="F188" s="291">
        <v>44</v>
      </c>
      <c r="G188" s="297">
        <v>522.20000000000005</v>
      </c>
      <c r="H188" s="301">
        <v>1.375</v>
      </c>
      <c r="I188" s="298">
        <v>16.318750000000001</v>
      </c>
      <c r="J188" s="292" t="s">
        <v>990</v>
      </c>
    </row>
    <row r="189" spans="1:10" x14ac:dyDescent="0.25">
      <c r="A189" s="189">
        <v>33</v>
      </c>
      <c r="B189" s="277" t="s">
        <v>8</v>
      </c>
      <c r="C189" s="277" t="s">
        <v>663</v>
      </c>
      <c r="D189" s="285">
        <v>38</v>
      </c>
      <c r="E189" s="279">
        <v>14</v>
      </c>
      <c r="F189" s="285">
        <v>52</v>
      </c>
      <c r="G189" s="286">
        <v>577</v>
      </c>
      <c r="H189" s="301">
        <v>1.368421052631579</v>
      </c>
      <c r="I189" s="298">
        <v>15.184210526315789</v>
      </c>
      <c r="J189" s="292"/>
    </row>
    <row r="190" spans="1:10" x14ac:dyDescent="0.25">
      <c r="A190" s="189">
        <v>34</v>
      </c>
      <c r="B190" s="291" t="s">
        <v>8</v>
      </c>
      <c r="C190" s="291" t="s">
        <v>664</v>
      </c>
      <c r="D190" s="291">
        <v>57</v>
      </c>
      <c r="E190" s="289">
        <v>20</v>
      </c>
      <c r="F190" s="289">
        <v>77</v>
      </c>
      <c r="G190" s="305">
        <v>711</v>
      </c>
      <c r="H190" s="301">
        <v>1.3508771929824561</v>
      </c>
      <c r="I190" s="298">
        <v>12.473684210526315</v>
      </c>
      <c r="J190" s="292"/>
    </row>
    <row r="191" spans="1:10" x14ac:dyDescent="0.25">
      <c r="A191" s="189">
        <v>35</v>
      </c>
      <c r="B191" s="291" t="s">
        <v>13</v>
      </c>
      <c r="C191" s="289" t="s">
        <v>177</v>
      </c>
      <c r="D191" s="291">
        <v>40</v>
      </c>
      <c r="E191" s="289">
        <v>16</v>
      </c>
      <c r="F191" s="289">
        <v>54</v>
      </c>
      <c r="G191" s="305">
        <v>393</v>
      </c>
      <c r="H191" s="301">
        <v>1.35</v>
      </c>
      <c r="I191" s="298">
        <v>9.8249999999999993</v>
      </c>
      <c r="J191" s="292"/>
    </row>
    <row r="192" spans="1:10" x14ac:dyDescent="0.25">
      <c r="A192" s="189">
        <v>36</v>
      </c>
      <c r="B192" s="291" t="s">
        <v>8</v>
      </c>
      <c r="C192" s="291" t="s">
        <v>665</v>
      </c>
      <c r="D192" s="291">
        <v>40</v>
      </c>
      <c r="E192" s="289">
        <v>15</v>
      </c>
      <c r="F192" s="289">
        <v>54</v>
      </c>
      <c r="G192" s="305">
        <v>307.7</v>
      </c>
      <c r="H192" s="301">
        <v>1.35</v>
      </c>
      <c r="I192" s="298">
        <v>7.6924999999999999</v>
      </c>
      <c r="J192" s="292" t="s">
        <v>990</v>
      </c>
    </row>
    <row r="193" spans="1:10" x14ac:dyDescent="0.25">
      <c r="A193" s="189">
        <v>37</v>
      </c>
      <c r="B193" s="291" t="s">
        <v>344</v>
      </c>
      <c r="C193" s="291" t="s">
        <v>666</v>
      </c>
      <c r="D193" s="291">
        <v>21</v>
      </c>
      <c r="E193" s="289">
        <v>13</v>
      </c>
      <c r="F193" s="289">
        <v>28</v>
      </c>
      <c r="G193" s="305">
        <v>157</v>
      </c>
      <c r="H193" s="301">
        <v>1.3333333333333333</v>
      </c>
      <c r="I193" s="298">
        <v>7.4761904761904763</v>
      </c>
      <c r="J193" s="292" t="s">
        <v>990</v>
      </c>
    </row>
    <row r="194" spans="1:10" x14ac:dyDescent="0.25">
      <c r="A194" s="189">
        <v>38</v>
      </c>
      <c r="B194" s="277" t="s">
        <v>8</v>
      </c>
      <c r="C194" s="277" t="s">
        <v>667</v>
      </c>
      <c r="D194" s="285">
        <v>47</v>
      </c>
      <c r="E194" s="279">
        <v>17</v>
      </c>
      <c r="F194" s="285">
        <v>62</v>
      </c>
      <c r="G194" s="286">
        <v>870</v>
      </c>
      <c r="H194" s="301">
        <v>1.3191489361702127</v>
      </c>
      <c r="I194" s="298">
        <v>18.51063829787234</v>
      </c>
      <c r="J194" s="292"/>
    </row>
    <row r="195" spans="1:10" x14ac:dyDescent="0.25">
      <c r="A195" s="189">
        <v>39</v>
      </c>
      <c r="B195" s="291" t="s">
        <v>8</v>
      </c>
      <c r="C195" s="289" t="s">
        <v>193</v>
      </c>
      <c r="D195" s="289">
        <v>40</v>
      </c>
      <c r="E195" s="289">
        <v>11</v>
      </c>
      <c r="F195" s="289">
        <v>52</v>
      </c>
      <c r="G195" s="305">
        <v>484</v>
      </c>
      <c r="H195" s="301">
        <v>1.3</v>
      </c>
      <c r="I195" s="298">
        <v>12.1</v>
      </c>
      <c r="J195" s="292"/>
    </row>
    <row r="196" spans="1:10" x14ac:dyDescent="0.25">
      <c r="A196" s="189">
        <v>40</v>
      </c>
      <c r="B196" s="291" t="s">
        <v>8</v>
      </c>
      <c r="C196" s="291" t="s">
        <v>668</v>
      </c>
      <c r="D196" s="291">
        <v>27</v>
      </c>
      <c r="E196" s="289">
        <v>8</v>
      </c>
      <c r="F196" s="289">
        <v>35</v>
      </c>
      <c r="G196" s="305">
        <v>212</v>
      </c>
      <c r="H196" s="301">
        <v>1.2962962962962963</v>
      </c>
      <c r="I196" s="298">
        <v>7.8518518518518521</v>
      </c>
      <c r="J196" s="292" t="s">
        <v>990</v>
      </c>
    </row>
    <row r="197" spans="1:10" x14ac:dyDescent="0.25">
      <c r="A197" s="189">
        <v>41</v>
      </c>
      <c r="B197" s="277" t="s">
        <v>8</v>
      </c>
      <c r="C197" s="277" t="s">
        <v>669</v>
      </c>
      <c r="D197" s="285">
        <v>21</v>
      </c>
      <c r="E197" s="279">
        <v>7</v>
      </c>
      <c r="F197" s="285">
        <v>27</v>
      </c>
      <c r="G197" s="286">
        <v>398</v>
      </c>
      <c r="H197" s="301">
        <v>1.2857142857142858</v>
      </c>
      <c r="I197" s="298">
        <v>18.952380952380953</v>
      </c>
      <c r="J197" s="292"/>
    </row>
    <row r="198" spans="1:10" x14ac:dyDescent="0.25">
      <c r="A198" s="189">
        <v>42</v>
      </c>
      <c r="B198" s="291" t="s">
        <v>8</v>
      </c>
      <c r="C198" s="291" t="s">
        <v>224</v>
      </c>
      <c r="D198" s="291">
        <v>45</v>
      </c>
      <c r="E198" s="289">
        <v>14</v>
      </c>
      <c r="F198" s="289">
        <v>57</v>
      </c>
      <c r="G198" s="305">
        <v>450.5</v>
      </c>
      <c r="H198" s="301">
        <v>1.2666666666666666</v>
      </c>
      <c r="I198" s="298">
        <v>10.011111111111111</v>
      </c>
      <c r="J198" s="292"/>
    </row>
    <row r="199" spans="1:10" x14ac:dyDescent="0.25">
      <c r="A199" s="189">
        <v>43</v>
      </c>
      <c r="B199" s="277" t="s">
        <v>8</v>
      </c>
      <c r="C199" s="277" t="s">
        <v>670</v>
      </c>
      <c r="D199" s="285">
        <v>43</v>
      </c>
      <c r="E199" s="279">
        <v>12</v>
      </c>
      <c r="F199" s="285">
        <v>54</v>
      </c>
      <c r="G199" s="286">
        <v>392</v>
      </c>
      <c r="H199" s="301">
        <v>1.2558139534883721</v>
      </c>
      <c r="I199" s="298">
        <v>9.1162790697674421</v>
      </c>
      <c r="J199" s="292"/>
    </row>
    <row r="200" spans="1:10" x14ac:dyDescent="0.25">
      <c r="A200" s="189">
        <v>44</v>
      </c>
      <c r="B200" s="291" t="s">
        <v>8</v>
      </c>
      <c r="C200" s="289" t="s">
        <v>671</v>
      </c>
      <c r="D200" s="289">
        <v>50</v>
      </c>
      <c r="E200" s="289">
        <v>15</v>
      </c>
      <c r="F200" s="289">
        <v>62</v>
      </c>
      <c r="G200" s="305">
        <v>541</v>
      </c>
      <c r="H200" s="301">
        <v>1.24</v>
      </c>
      <c r="I200" s="298">
        <v>10.82</v>
      </c>
      <c r="J200" s="292"/>
    </row>
    <row r="201" spans="1:10" x14ac:dyDescent="0.25">
      <c r="A201" s="189">
        <v>45</v>
      </c>
      <c r="B201" s="277" t="s">
        <v>672</v>
      </c>
      <c r="C201" s="277" t="s">
        <v>673</v>
      </c>
      <c r="D201" s="285">
        <v>22</v>
      </c>
      <c r="E201" s="285">
        <v>10</v>
      </c>
      <c r="F201" s="285">
        <v>27</v>
      </c>
      <c r="G201" s="286">
        <v>184</v>
      </c>
      <c r="H201" s="301">
        <v>1.2272727272727273</v>
      </c>
      <c r="I201" s="298">
        <v>8.3636363636363633</v>
      </c>
      <c r="J201" s="292"/>
    </row>
    <row r="202" spans="1:10" x14ac:dyDescent="0.25">
      <c r="A202" s="189">
        <v>46</v>
      </c>
      <c r="B202" s="291" t="s">
        <v>8</v>
      </c>
      <c r="C202" s="291" t="s">
        <v>674</v>
      </c>
      <c r="D202" s="291">
        <v>29</v>
      </c>
      <c r="E202" s="289">
        <v>7</v>
      </c>
      <c r="F202" s="289">
        <v>35</v>
      </c>
      <c r="G202" s="305">
        <v>395</v>
      </c>
      <c r="H202" s="301">
        <v>1.2068965517241379</v>
      </c>
      <c r="I202" s="298">
        <v>13.620689655172415</v>
      </c>
      <c r="J202" s="292" t="s">
        <v>990</v>
      </c>
    </row>
    <row r="203" spans="1:10" x14ac:dyDescent="0.25">
      <c r="A203" s="189">
        <v>47</v>
      </c>
      <c r="B203" s="291" t="s">
        <v>8</v>
      </c>
      <c r="C203" s="291" t="s">
        <v>675</v>
      </c>
      <c r="D203" s="291">
        <v>60</v>
      </c>
      <c r="E203" s="289">
        <v>18</v>
      </c>
      <c r="F203" s="289">
        <v>72</v>
      </c>
      <c r="G203" s="305">
        <v>829</v>
      </c>
      <c r="H203" s="301">
        <v>1.2</v>
      </c>
      <c r="I203" s="298">
        <v>13.816666666666666</v>
      </c>
      <c r="J203" s="292"/>
    </row>
    <row r="204" spans="1:10" x14ac:dyDescent="0.25">
      <c r="A204" s="189">
        <v>48</v>
      </c>
      <c r="B204" s="291" t="s">
        <v>8</v>
      </c>
      <c r="C204" s="291" t="s">
        <v>676</v>
      </c>
      <c r="D204" s="291">
        <v>35</v>
      </c>
      <c r="E204" s="289">
        <v>10</v>
      </c>
      <c r="F204" s="289">
        <v>42</v>
      </c>
      <c r="G204" s="305">
        <v>434</v>
      </c>
      <c r="H204" s="301">
        <v>1.2</v>
      </c>
      <c r="I204" s="298">
        <v>12.4</v>
      </c>
      <c r="J204" s="292"/>
    </row>
    <row r="205" spans="1:10" x14ac:dyDescent="0.25">
      <c r="A205" s="189">
        <v>49</v>
      </c>
      <c r="B205" s="291" t="s">
        <v>8</v>
      </c>
      <c r="C205" s="291" t="s">
        <v>677</v>
      </c>
      <c r="D205" s="279">
        <v>26</v>
      </c>
      <c r="E205" s="283">
        <v>8</v>
      </c>
      <c r="F205" s="283">
        <v>31</v>
      </c>
      <c r="G205" s="284">
        <v>352</v>
      </c>
      <c r="H205" s="301">
        <v>1.1923076923076923</v>
      </c>
      <c r="I205" s="298">
        <v>13.538461538461538</v>
      </c>
      <c r="J205" s="292"/>
    </row>
    <row r="206" spans="1:10" x14ac:dyDescent="0.25">
      <c r="A206" s="189">
        <v>50</v>
      </c>
      <c r="B206" s="291" t="s">
        <v>8</v>
      </c>
      <c r="C206" s="291" t="s">
        <v>678</v>
      </c>
      <c r="D206" s="291">
        <v>55</v>
      </c>
      <c r="E206" s="289">
        <v>13</v>
      </c>
      <c r="F206" s="289">
        <v>65</v>
      </c>
      <c r="G206" s="305">
        <v>745</v>
      </c>
      <c r="H206" s="301">
        <v>1.1818181818181819</v>
      </c>
      <c r="I206" s="298">
        <v>13.545454545454545</v>
      </c>
      <c r="J206" s="292"/>
    </row>
    <row r="207" spans="1:10" x14ac:dyDescent="0.25">
      <c r="A207" s="189">
        <v>51</v>
      </c>
      <c r="B207" s="277" t="s">
        <v>8</v>
      </c>
      <c r="C207" s="277" t="s">
        <v>679</v>
      </c>
      <c r="D207" s="285">
        <v>45</v>
      </c>
      <c r="E207" s="279">
        <v>13</v>
      </c>
      <c r="F207" s="285">
        <v>52</v>
      </c>
      <c r="G207" s="286">
        <v>800</v>
      </c>
      <c r="H207" s="301">
        <v>1.1555555555555554</v>
      </c>
      <c r="I207" s="298">
        <v>17.777777777777779</v>
      </c>
      <c r="J207" s="292"/>
    </row>
    <row r="208" spans="1:10" x14ac:dyDescent="0.25">
      <c r="A208" s="189">
        <v>52</v>
      </c>
      <c r="B208" s="277" t="s">
        <v>8</v>
      </c>
      <c r="C208" s="277" t="s">
        <v>228</v>
      </c>
      <c r="D208" s="285">
        <v>80</v>
      </c>
      <c r="E208" s="279">
        <v>21</v>
      </c>
      <c r="F208" s="285">
        <v>91</v>
      </c>
      <c r="G208" s="286">
        <v>829</v>
      </c>
      <c r="H208" s="301">
        <v>1.1375</v>
      </c>
      <c r="I208" s="298">
        <v>10.362500000000001</v>
      </c>
      <c r="J208" s="292"/>
    </row>
    <row r="209" spans="1:10" x14ac:dyDescent="0.25">
      <c r="A209" s="189">
        <v>53</v>
      </c>
      <c r="B209" s="277" t="s">
        <v>35</v>
      </c>
      <c r="C209" s="277" t="s">
        <v>680</v>
      </c>
      <c r="D209" s="285">
        <v>26</v>
      </c>
      <c r="E209" s="279">
        <v>7</v>
      </c>
      <c r="F209" s="285">
        <v>29</v>
      </c>
      <c r="G209" s="286">
        <v>294</v>
      </c>
      <c r="H209" s="301">
        <v>1.1153846153846154</v>
      </c>
      <c r="I209" s="298">
        <v>11.307692307692308</v>
      </c>
      <c r="J209" s="292" t="s">
        <v>990</v>
      </c>
    </row>
    <row r="210" spans="1:10" x14ac:dyDescent="0.25">
      <c r="A210" s="189">
        <v>54</v>
      </c>
      <c r="B210" s="277" t="s">
        <v>8</v>
      </c>
      <c r="C210" s="277" t="s">
        <v>681</v>
      </c>
      <c r="D210" s="285">
        <v>37</v>
      </c>
      <c r="E210" s="279">
        <v>11</v>
      </c>
      <c r="F210" s="283">
        <v>39</v>
      </c>
      <c r="G210" s="284">
        <v>283.5</v>
      </c>
      <c r="H210" s="301">
        <v>1.0540540540540539</v>
      </c>
      <c r="I210" s="298">
        <v>7.6621621621621623</v>
      </c>
      <c r="J210" s="292" t="s">
        <v>990</v>
      </c>
    </row>
    <row r="211" spans="1:10" x14ac:dyDescent="0.25">
      <c r="A211" s="189">
        <v>55</v>
      </c>
      <c r="B211" s="277" t="s">
        <v>8</v>
      </c>
      <c r="C211" s="277" t="s">
        <v>234</v>
      </c>
      <c r="D211" s="285">
        <v>25</v>
      </c>
      <c r="E211" s="279">
        <v>8</v>
      </c>
      <c r="F211" s="285">
        <v>26</v>
      </c>
      <c r="G211" s="286">
        <v>472</v>
      </c>
      <c r="H211" s="301">
        <v>1.04</v>
      </c>
      <c r="I211" s="298">
        <v>18.88</v>
      </c>
      <c r="J211" s="292"/>
    </row>
    <row r="212" spans="1:10" x14ac:dyDescent="0.25">
      <c r="A212" s="189">
        <v>56</v>
      </c>
      <c r="B212" s="291" t="s">
        <v>8</v>
      </c>
      <c r="C212" s="291" t="s">
        <v>682</v>
      </c>
      <c r="D212" s="291">
        <v>50</v>
      </c>
      <c r="E212" s="289">
        <v>14</v>
      </c>
      <c r="F212" s="289">
        <v>51</v>
      </c>
      <c r="G212" s="305">
        <v>325.2</v>
      </c>
      <c r="H212" s="301">
        <v>1.02</v>
      </c>
      <c r="I212" s="298">
        <v>6.5039999999999996</v>
      </c>
      <c r="J212" s="292"/>
    </row>
    <row r="213" spans="1:10" x14ac:dyDescent="0.25">
      <c r="A213" s="189">
        <v>57</v>
      </c>
      <c r="B213" s="291" t="s">
        <v>8</v>
      </c>
      <c r="C213" s="289" t="s">
        <v>683</v>
      </c>
      <c r="D213" s="291">
        <v>21</v>
      </c>
      <c r="E213" s="289">
        <v>6</v>
      </c>
      <c r="F213" s="289">
        <v>21</v>
      </c>
      <c r="G213" s="305">
        <v>279</v>
      </c>
      <c r="H213" s="301">
        <v>1</v>
      </c>
      <c r="I213" s="298">
        <v>13.285714285714286</v>
      </c>
      <c r="J213" s="292"/>
    </row>
    <row r="214" spans="1:10" x14ac:dyDescent="0.25">
      <c r="A214" s="189">
        <v>58</v>
      </c>
      <c r="B214" s="291" t="s">
        <v>8</v>
      </c>
      <c r="C214" s="289" t="s">
        <v>684</v>
      </c>
      <c r="D214" s="291">
        <v>50</v>
      </c>
      <c r="E214" s="289">
        <v>11</v>
      </c>
      <c r="F214" s="289">
        <v>50</v>
      </c>
      <c r="G214" s="305">
        <v>423</v>
      </c>
      <c r="H214" s="301">
        <v>1</v>
      </c>
      <c r="I214" s="298">
        <v>8.4600000000000009</v>
      </c>
      <c r="J214" s="292"/>
    </row>
    <row r="215" spans="1:10" x14ac:dyDescent="0.25">
      <c r="A215" s="189">
        <v>59</v>
      </c>
      <c r="B215" s="277" t="s">
        <v>21</v>
      </c>
      <c r="C215" s="277" t="s">
        <v>187</v>
      </c>
      <c r="D215" s="285">
        <v>30</v>
      </c>
      <c r="E215" s="279">
        <v>7</v>
      </c>
      <c r="F215" s="285">
        <v>30</v>
      </c>
      <c r="G215" s="286">
        <v>183</v>
      </c>
      <c r="H215" s="301">
        <v>1</v>
      </c>
      <c r="I215" s="298">
        <v>6.1</v>
      </c>
      <c r="J215" s="292"/>
    </row>
    <row r="216" spans="1:10" x14ac:dyDescent="0.25">
      <c r="A216" s="189">
        <v>60</v>
      </c>
      <c r="B216" s="277" t="s">
        <v>178</v>
      </c>
      <c r="C216" s="277" t="s">
        <v>685</v>
      </c>
      <c r="D216" s="285">
        <v>27</v>
      </c>
      <c r="E216" s="279">
        <v>6</v>
      </c>
      <c r="F216" s="285">
        <v>26</v>
      </c>
      <c r="G216" s="286">
        <v>354</v>
      </c>
      <c r="H216" s="301">
        <v>0.96296296296296291</v>
      </c>
      <c r="I216" s="298">
        <v>13.111111111111111</v>
      </c>
      <c r="J216" s="292" t="s">
        <v>990</v>
      </c>
    </row>
    <row r="217" spans="1:10" x14ac:dyDescent="0.25">
      <c r="A217" s="189">
        <v>61</v>
      </c>
      <c r="B217" s="277" t="s">
        <v>35</v>
      </c>
      <c r="C217" s="277" t="s">
        <v>686</v>
      </c>
      <c r="D217" s="285">
        <v>26</v>
      </c>
      <c r="E217" s="279">
        <v>5</v>
      </c>
      <c r="F217" s="285">
        <v>25</v>
      </c>
      <c r="G217" s="286">
        <v>255</v>
      </c>
      <c r="H217" s="301">
        <v>0.96153846153846156</v>
      </c>
      <c r="I217" s="298">
        <v>9.8076923076923084</v>
      </c>
      <c r="J217" s="292" t="s">
        <v>990</v>
      </c>
    </row>
    <row r="218" spans="1:10" x14ac:dyDescent="0.25">
      <c r="A218" s="189">
        <v>62</v>
      </c>
      <c r="B218" s="291" t="s">
        <v>344</v>
      </c>
      <c r="C218" s="291" t="s">
        <v>687</v>
      </c>
      <c r="D218" s="291">
        <v>31</v>
      </c>
      <c r="E218" s="289">
        <v>7</v>
      </c>
      <c r="F218" s="289">
        <v>29</v>
      </c>
      <c r="G218" s="305">
        <v>165</v>
      </c>
      <c r="H218" s="301">
        <v>0.93548387096774188</v>
      </c>
      <c r="I218" s="298">
        <v>5.32258064516129</v>
      </c>
      <c r="J218" s="292"/>
    </row>
    <row r="219" spans="1:10" x14ac:dyDescent="0.25">
      <c r="A219" s="189">
        <v>63</v>
      </c>
      <c r="B219" s="291" t="s">
        <v>8</v>
      </c>
      <c r="C219" s="291" t="s">
        <v>688</v>
      </c>
      <c r="D219" s="291">
        <v>27</v>
      </c>
      <c r="E219" s="289">
        <v>6</v>
      </c>
      <c r="F219" s="289">
        <v>25</v>
      </c>
      <c r="G219" s="305">
        <v>373</v>
      </c>
      <c r="H219" s="301">
        <v>0.92592592592592593</v>
      </c>
      <c r="I219" s="298">
        <v>13.814814814814815</v>
      </c>
      <c r="J219" s="292"/>
    </row>
    <row r="220" spans="1:10" x14ac:dyDescent="0.25">
      <c r="A220" s="189">
        <v>64</v>
      </c>
      <c r="B220" s="291" t="s">
        <v>11</v>
      </c>
      <c r="C220" s="291" t="s">
        <v>492</v>
      </c>
      <c r="D220" s="291">
        <v>58</v>
      </c>
      <c r="E220" s="289">
        <v>13</v>
      </c>
      <c r="F220" s="289">
        <v>54</v>
      </c>
      <c r="G220" s="305">
        <v>451</v>
      </c>
      <c r="H220" s="301">
        <v>0.93103448275862066</v>
      </c>
      <c r="I220" s="298">
        <v>7.7758620689655169</v>
      </c>
      <c r="J220" s="292"/>
    </row>
    <row r="221" spans="1:10" x14ac:dyDescent="0.25">
      <c r="A221" s="189">
        <v>65</v>
      </c>
      <c r="B221" s="291" t="s">
        <v>8</v>
      </c>
      <c r="C221" s="291" t="s">
        <v>689</v>
      </c>
      <c r="D221" s="291">
        <v>45</v>
      </c>
      <c r="E221" s="291">
        <v>9</v>
      </c>
      <c r="F221" s="291">
        <v>42</v>
      </c>
      <c r="G221" s="297">
        <v>307</v>
      </c>
      <c r="H221" s="301">
        <v>0.93333333333333335</v>
      </c>
      <c r="I221" s="298">
        <v>6.822222222222222</v>
      </c>
      <c r="J221" s="292"/>
    </row>
    <row r="222" spans="1:10" x14ac:dyDescent="0.25">
      <c r="A222" s="189">
        <v>66</v>
      </c>
      <c r="B222" s="277" t="s">
        <v>344</v>
      </c>
      <c r="C222" s="277" t="s">
        <v>690</v>
      </c>
      <c r="D222" s="285">
        <v>31</v>
      </c>
      <c r="E222" s="279">
        <v>9</v>
      </c>
      <c r="F222" s="285">
        <v>28</v>
      </c>
      <c r="G222" s="286">
        <v>313</v>
      </c>
      <c r="H222" s="301">
        <v>0.90322580645161288</v>
      </c>
      <c r="I222" s="298">
        <v>10.096774193548388</v>
      </c>
      <c r="J222" s="292"/>
    </row>
    <row r="223" spans="1:10" x14ac:dyDescent="0.25">
      <c r="A223" s="189">
        <v>67</v>
      </c>
      <c r="B223" s="291" t="s">
        <v>8</v>
      </c>
      <c r="C223" s="289" t="s">
        <v>461</v>
      </c>
      <c r="D223" s="289">
        <v>69</v>
      </c>
      <c r="E223" s="289">
        <v>13</v>
      </c>
      <c r="F223" s="289">
        <v>62</v>
      </c>
      <c r="G223" s="305">
        <v>435</v>
      </c>
      <c r="H223" s="301">
        <v>0.89855072463768115</v>
      </c>
      <c r="I223" s="298">
        <v>6.3043478260869561</v>
      </c>
      <c r="J223" s="292"/>
    </row>
    <row r="224" spans="1:10" x14ac:dyDescent="0.25">
      <c r="A224" s="189">
        <v>68</v>
      </c>
      <c r="B224" s="291" t="s">
        <v>8</v>
      </c>
      <c r="C224" s="289" t="s">
        <v>691</v>
      </c>
      <c r="D224" s="291">
        <v>40</v>
      </c>
      <c r="E224" s="289">
        <v>7</v>
      </c>
      <c r="F224" s="289">
        <v>33</v>
      </c>
      <c r="G224" s="305">
        <v>528</v>
      </c>
      <c r="H224" s="301">
        <v>0.82499999999999996</v>
      </c>
      <c r="I224" s="298">
        <v>13.2</v>
      </c>
      <c r="J224" s="292"/>
    </row>
    <row r="225" spans="1:10" x14ac:dyDescent="0.25">
      <c r="A225" s="189">
        <v>69</v>
      </c>
      <c r="B225" s="277" t="s">
        <v>212</v>
      </c>
      <c r="C225" s="277" t="s">
        <v>692</v>
      </c>
      <c r="D225" s="285">
        <v>30</v>
      </c>
      <c r="E225" s="279">
        <v>9</v>
      </c>
      <c r="F225" s="285">
        <v>25</v>
      </c>
      <c r="G225" s="286">
        <v>192</v>
      </c>
      <c r="H225" s="301">
        <v>0.83333333333333337</v>
      </c>
      <c r="I225" s="298">
        <v>6.4</v>
      </c>
      <c r="J225" s="292"/>
    </row>
    <row r="226" spans="1:10" x14ac:dyDescent="0.25">
      <c r="A226" s="189">
        <v>70</v>
      </c>
      <c r="B226" s="277" t="s">
        <v>8</v>
      </c>
      <c r="C226" s="277" t="s">
        <v>693</v>
      </c>
      <c r="D226" s="285">
        <v>33</v>
      </c>
      <c r="E226" s="285">
        <v>9</v>
      </c>
      <c r="F226" s="285">
        <v>27</v>
      </c>
      <c r="G226" s="286">
        <v>111</v>
      </c>
      <c r="H226" s="301">
        <v>0.81818181818181823</v>
      </c>
      <c r="I226" s="298">
        <v>3.3636363636363638</v>
      </c>
      <c r="J226" s="292"/>
    </row>
    <row r="227" spans="1:10" x14ac:dyDescent="0.25">
      <c r="A227" s="189">
        <v>71</v>
      </c>
      <c r="B227" s="277" t="s">
        <v>8</v>
      </c>
      <c r="C227" s="277" t="s">
        <v>694</v>
      </c>
      <c r="D227" s="285">
        <v>36</v>
      </c>
      <c r="E227" s="279">
        <v>6</v>
      </c>
      <c r="F227" s="285">
        <v>29</v>
      </c>
      <c r="G227" s="286">
        <v>267</v>
      </c>
      <c r="H227" s="301">
        <v>0.80555555555555558</v>
      </c>
      <c r="I227" s="298">
        <v>7.416666666666667</v>
      </c>
      <c r="J227" s="292"/>
    </row>
    <row r="228" spans="1:10" x14ac:dyDescent="0.25">
      <c r="A228" s="189">
        <v>72</v>
      </c>
      <c r="B228" s="277" t="s">
        <v>8</v>
      </c>
      <c r="C228" s="277" t="s">
        <v>220</v>
      </c>
      <c r="D228" s="285">
        <v>45</v>
      </c>
      <c r="E228" s="279">
        <v>8</v>
      </c>
      <c r="F228" s="285">
        <v>36</v>
      </c>
      <c r="G228" s="286">
        <v>243</v>
      </c>
      <c r="H228" s="301">
        <v>0.8</v>
      </c>
      <c r="I228" s="298">
        <v>5.4</v>
      </c>
      <c r="J228" s="292"/>
    </row>
    <row r="229" spans="1:10" x14ac:dyDescent="0.25">
      <c r="A229" s="189">
        <v>73</v>
      </c>
      <c r="B229" s="277" t="s">
        <v>8</v>
      </c>
      <c r="C229" s="277" t="s">
        <v>498</v>
      </c>
      <c r="D229" s="285">
        <v>90</v>
      </c>
      <c r="E229" s="285">
        <v>16</v>
      </c>
      <c r="F229" s="285">
        <v>70</v>
      </c>
      <c r="G229" s="286">
        <v>506</v>
      </c>
      <c r="H229" s="301">
        <v>0.77777777777777779</v>
      </c>
      <c r="I229" s="298">
        <v>5.6222222222222218</v>
      </c>
      <c r="J229" s="292"/>
    </row>
    <row r="230" spans="1:10" x14ac:dyDescent="0.25">
      <c r="A230" s="189">
        <v>74</v>
      </c>
      <c r="B230" s="282" t="s">
        <v>8</v>
      </c>
      <c r="C230" s="282" t="s">
        <v>227</v>
      </c>
      <c r="D230" s="285">
        <v>37</v>
      </c>
      <c r="E230" s="283">
        <v>8</v>
      </c>
      <c r="F230" s="285">
        <v>28</v>
      </c>
      <c r="G230" s="286">
        <v>312</v>
      </c>
      <c r="H230" s="300">
        <v>0.7567567567567568</v>
      </c>
      <c r="I230" s="296">
        <v>8.4324324324324316</v>
      </c>
      <c r="J230" s="292"/>
    </row>
    <row r="231" spans="1:10" x14ac:dyDescent="0.25">
      <c r="A231" s="189">
        <v>75</v>
      </c>
      <c r="B231" s="291" t="s">
        <v>344</v>
      </c>
      <c r="C231" s="291" t="s">
        <v>695</v>
      </c>
      <c r="D231" s="291">
        <v>42</v>
      </c>
      <c r="E231" s="289">
        <v>8</v>
      </c>
      <c r="F231" s="289">
        <v>31</v>
      </c>
      <c r="G231" s="305">
        <v>786.5</v>
      </c>
      <c r="H231" s="301">
        <v>0.73809523809523814</v>
      </c>
      <c r="I231" s="298">
        <v>18.726190476190474</v>
      </c>
      <c r="J231" s="292"/>
    </row>
    <row r="232" spans="1:10" x14ac:dyDescent="0.25">
      <c r="A232" s="189">
        <v>76</v>
      </c>
      <c r="B232" s="291" t="s">
        <v>8</v>
      </c>
      <c r="C232" s="289" t="s">
        <v>439</v>
      </c>
      <c r="D232" s="291">
        <v>30</v>
      </c>
      <c r="E232" s="289">
        <v>6</v>
      </c>
      <c r="F232" s="289">
        <v>22</v>
      </c>
      <c r="G232" s="305">
        <v>209</v>
      </c>
      <c r="H232" s="301">
        <v>0.73333333333333328</v>
      </c>
      <c r="I232" s="298">
        <v>6.9666666666666668</v>
      </c>
      <c r="J232" s="292"/>
    </row>
    <row r="233" spans="1:10" x14ac:dyDescent="0.25">
      <c r="A233" s="189">
        <v>77</v>
      </c>
      <c r="B233" s="277" t="s">
        <v>178</v>
      </c>
      <c r="C233" s="277" t="s">
        <v>476</v>
      </c>
      <c r="D233" s="285">
        <v>54</v>
      </c>
      <c r="E233" s="279">
        <v>10</v>
      </c>
      <c r="F233" s="285">
        <v>39</v>
      </c>
      <c r="G233" s="286">
        <v>481</v>
      </c>
      <c r="H233" s="301">
        <v>0.72222222222222221</v>
      </c>
      <c r="I233" s="298">
        <v>8.9074074074074066</v>
      </c>
      <c r="J233" s="292" t="s">
        <v>990</v>
      </c>
    </row>
    <row r="234" spans="1:10" x14ac:dyDescent="0.25">
      <c r="A234" s="189">
        <v>78</v>
      </c>
      <c r="B234" s="291" t="s">
        <v>178</v>
      </c>
      <c r="C234" s="291" t="s">
        <v>696</v>
      </c>
      <c r="D234" s="291">
        <v>50</v>
      </c>
      <c r="E234" s="289">
        <v>10</v>
      </c>
      <c r="F234" s="289">
        <v>36</v>
      </c>
      <c r="G234" s="305">
        <v>310</v>
      </c>
      <c r="H234" s="301">
        <v>0.72</v>
      </c>
      <c r="I234" s="298">
        <v>6.2</v>
      </c>
      <c r="J234" s="292"/>
    </row>
    <row r="235" spans="1:10" x14ac:dyDescent="0.25">
      <c r="A235" s="189">
        <v>79</v>
      </c>
      <c r="B235" s="291" t="s">
        <v>21</v>
      </c>
      <c r="C235" s="289" t="s">
        <v>697</v>
      </c>
      <c r="D235" s="291">
        <v>50</v>
      </c>
      <c r="E235" s="289">
        <v>8</v>
      </c>
      <c r="F235" s="289">
        <v>36</v>
      </c>
      <c r="G235" s="305">
        <v>272</v>
      </c>
      <c r="H235" s="301">
        <v>0.72</v>
      </c>
      <c r="I235" s="298">
        <v>5.44</v>
      </c>
      <c r="J235" s="292"/>
    </row>
    <row r="236" spans="1:10" x14ac:dyDescent="0.25">
      <c r="A236" s="189">
        <v>80</v>
      </c>
      <c r="B236" s="282" t="s">
        <v>8</v>
      </c>
      <c r="C236" s="282" t="s">
        <v>698</v>
      </c>
      <c r="D236" s="285">
        <v>21</v>
      </c>
      <c r="E236" s="283">
        <v>3</v>
      </c>
      <c r="F236" s="285">
        <v>14</v>
      </c>
      <c r="G236" s="286">
        <v>188</v>
      </c>
      <c r="H236" s="300">
        <v>0.66666666666666663</v>
      </c>
      <c r="I236" s="296">
        <v>8.9523809523809526</v>
      </c>
      <c r="J236" s="292" t="s">
        <v>990</v>
      </c>
    </row>
    <row r="237" spans="1:10" x14ac:dyDescent="0.25">
      <c r="A237" s="189">
        <v>81</v>
      </c>
      <c r="B237" s="277" t="s">
        <v>353</v>
      </c>
      <c r="C237" s="277" t="s">
        <v>354</v>
      </c>
      <c r="D237" s="285">
        <v>68</v>
      </c>
      <c r="E237" s="279">
        <v>11</v>
      </c>
      <c r="F237" s="285">
        <v>45</v>
      </c>
      <c r="G237" s="286">
        <v>180</v>
      </c>
      <c r="H237" s="301">
        <v>0.66176470588235292</v>
      </c>
      <c r="I237" s="298">
        <v>2.6470588235294117</v>
      </c>
      <c r="J237" s="292" t="s">
        <v>990</v>
      </c>
    </row>
    <row r="238" spans="1:10" x14ac:dyDescent="0.25">
      <c r="A238" s="189">
        <v>82</v>
      </c>
      <c r="B238" s="277" t="s">
        <v>8</v>
      </c>
      <c r="C238" s="277" t="s">
        <v>699</v>
      </c>
      <c r="D238" s="279">
        <v>25</v>
      </c>
      <c r="E238" s="279">
        <v>4</v>
      </c>
      <c r="F238" s="285">
        <v>16</v>
      </c>
      <c r="G238" s="286">
        <v>111</v>
      </c>
      <c r="H238" s="301">
        <v>0.64</v>
      </c>
      <c r="I238" s="298">
        <v>4.4400000000000004</v>
      </c>
      <c r="J238" s="292"/>
    </row>
    <row r="239" spans="1:10" x14ac:dyDescent="0.25">
      <c r="A239" s="189">
        <v>83</v>
      </c>
      <c r="B239" s="291" t="s">
        <v>13</v>
      </c>
      <c r="C239" s="291" t="s">
        <v>700</v>
      </c>
      <c r="D239" s="291">
        <v>30</v>
      </c>
      <c r="E239" s="289">
        <v>5</v>
      </c>
      <c r="F239" s="289">
        <v>19</v>
      </c>
      <c r="G239" s="305">
        <v>130</v>
      </c>
      <c r="H239" s="301">
        <v>0.6333333333333333</v>
      </c>
      <c r="I239" s="298">
        <v>4.333333333333333</v>
      </c>
      <c r="J239" s="292"/>
    </row>
    <row r="240" spans="1:10" x14ac:dyDescent="0.25">
      <c r="A240" s="189">
        <v>84</v>
      </c>
      <c r="B240" s="291" t="s">
        <v>21</v>
      </c>
      <c r="C240" s="291" t="s">
        <v>701</v>
      </c>
      <c r="D240" s="291">
        <v>60</v>
      </c>
      <c r="E240" s="289">
        <v>9</v>
      </c>
      <c r="F240" s="289">
        <v>38</v>
      </c>
      <c r="G240" s="305">
        <v>237.2</v>
      </c>
      <c r="H240" s="301">
        <v>0.6333333333333333</v>
      </c>
      <c r="I240" s="298">
        <v>3.9533333333333331</v>
      </c>
      <c r="J240" s="292"/>
    </row>
    <row r="241" spans="1:10" x14ac:dyDescent="0.25">
      <c r="A241" s="189">
        <v>85</v>
      </c>
      <c r="B241" s="277" t="s">
        <v>178</v>
      </c>
      <c r="C241" s="277" t="s">
        <v>702</v>
      </c>
      <c r="D241" s="285">
        <v>35</v>
      </c>
      <c r="E241" s="279">
        <v>4</v>
      </c>
      <c r="F241" s="285">
        <v>20</v>
      </c>
      <c r="G241" s="286">
        <v>200</v>
      </c>
      <c r="H241" s="301">
        <v>0.5714285714285714</v>
      </c>
      <c r="I241" s="298">
        <v>5.7142857142857144</v>
      </c>
      <c r="J241" s="292"/>
    </row>
    <row r="242" spans="1:10" x14ac:dyDescent="0.25">
      <c r="A242" s="189">
        <v>86</v>
      </c>
      <c r="B242" s="277" t="s">
        <v>13</v>
      </c>
      <c r="C242" s="277" t="s">
        <v>490</v>
      </c>
      <c r="D242" s="285">
        <v>27</v>
      </c>
      <c r="E242" s="279">
        <v>4</v>
      </c>
      <c r="F242" s="285">
        <v>14</v>
      </c>
      <c r="G242" s="286">
        <v>170</v>
      </c>
      <c r="H242" s="301">
        <v>0.51851851851851849</v>
      </c>
      <c r="I242" s="298">
        <v>6.2962962962962967</v>
      </c>
      <c r="J242" s="292"/>
    </row>
    <row r="243" spans="1:10" x14ac:dyDescent="0.25">
      <c r="A243" s="189">
        <v>87</v>
      </c>
      <c r="B243" s="277" t="s">
        <v>8</v>
      </c>
      <c r="C243" s="277" t="s">
        <v>703</v>
      </c>
      <c r="D243" s="285">
        <v>100</v>
      </c>
      <c r="E243" s="279">
        <v>10</v>
      </c>
      <c r="F243" s="285">
        <v>49</v>
      </c>
      <c r="G243" s="286">
        <v>538</v>
      </c>
      <c r="H243" s="301">
        <v>0.49</v>
      </c>
      <c r="I243" s="298">
        <v>5.38</v>
      </c>
      <c r="J243" s="292"/>
    </row>
    <row r="244" spans="1:10" x14ac:dyDescent="0.25">
      <c r="A244" s="189">
        <v>88</v>
      </c>
      <c r="B244" s="291" t="s">
        <v>13</v>
      </c>
      <c r="C244" s="291" t="s">
        <v>704</v>
      </c>
      <c r="D244" s="291">
        <v>21</v>
      </c>
      <c r="E244" s="289">
        <v>2</v>
      </c>
      <c r="F244" s="289">
        <v>10</v>
      </c>
      <c r="G244" s="305">
        <v>130</v>
      </c>
      <c r="H244" s="301">
        <v>0.47619047619047616</v>
      </c>
      <c r="I244" s="298">
        <v>6.1904761904761907</v>
      </c>
      <c r="J244" s="292"/>
    </row>
    <row r="245" spans="1:10" x14ac:dyDescent="0.25">
      <c r="A245" s="189">
        <v>89</v>
      </c>
      <c r="B245" s="277" t="s">
        <v>35</v>
      </c>
      <c r="C245" s="277" t="s">
        <v>705</v>
      </c>
      <c r="D245" s="285">
        <v>60</v>
      </c>
      <c r="E245" s="285">
        <v>6</v>
      </c>
      <c r="F245" s="285">
        <v>29</v>
      </c>
      <c r="G245" s="286">
        <v>341</v>
      </c>
      <c r="H245" s="301">
        <v>0.48333333333333334</v>
      </c>
      <c r="I245" s="298">
        <v>5.6833333333333336</v>
      </c>
      <c r="J245" s="292"/>
    </row>
    <row r="246" spans="1:10" x14ac:dyDescent="0.25">
      <c r="A246" s="189">
        <v>90</v>
      </c>
      <c r="B246" s="291" t="s">
        <v>13</v>
      </c>
      <c r="C246" s="289" t="s">
        <v>706</v>
      </c>
      <c r="D246" s="289">
        <v>66</v>
      </c>
      <c r="E246" s="289">
        <v>9</v>
      </c>
      <c r="F246" s="289">
        <v>32</v>
      </c>
      <c r="G246" s="305">
        <v>236</v>
      </c>
      <c r="H246" s="301">
        <v>0.48484848484848486</v>
      </c>
      <c r="I246" s="298">
        <v>3.5757575757575757</v>
      </c>
      <c r="J246" s="292"/>
    </row>
    <row r="247" spans="1:10" x14ac:dyDescent="0.25">
      <c r="A247" s="189">
        <v>91</v>
      </c>
      <c r="B247" s="277" t="s">
        <v>8</v>
      </c>
      <c r="C247" s="277" t="s">
        <v>707</v>
      </c>
      <c r="D247" s="285">
        <v>45</v>
      </c>
      <c r="E247" s="279">
        <v>6</v>
      </c>
      <c r="F247" s="285">
        <v>21</v>
      </c>
      <c r="G247" s="286">
        <v>143</v>
      </c>
      <c r="H247" s="301">
        <v>0.46666666666666667</v>
      </c>
      <c r="I247" s="298">
        <v>3.1777777777777776</v>
      </c>
      <c r="J247" s="292"/>
    </row>
    <row r="248" spans="1:10" x14ac:dyDescent="0.25">
      <c r="A248" s="189">
        <v>92</v>
      </c>
      <c r="B248" s="282" t="s">
        <v>21</v>
      </c>
      <c r="C248" s="282" t="s">
        <v>708</v>
      </c>
      <c r="D248" s="285">
        <v>90</v>
      </c>
      <c r="E248" s="279">
        <v>9</v>
      </c>
      <c r="F248" s="285">
        <v>38</v>
      </c>
      <c r="G248" s="286">
        <v>255</v>
      </c>
      <c r="H248" s="301">
        <v>0.42222222222222222</v>
      </c>
      <c r="I248" s="298">
        <v>2.8333333333333335</v>
      </c>
      <c r="J248" s="292"/>
    </row>
    <row r="249" spans="1:10" x14ac:dyDescent="0.25">
      <c r="A249" s="189">
        <v>93</v>
      </c>
      <c r="B249" s="291" t="s">
        <v>8</v>
      </c>
      <c r="C249" s="291" t="s">
        <v>709</v>
      </c>
      <c r="D249" s="291">
        <v>94</v>
      </c>
      <c r="E249" s="289">
        <v>9</v>
      </c>
      <c r="F249" s="289">
        <v>39</v>
      </c>
      <c r="G249" s="305">
        <v>280</v>
      </c>
      <c r="H249" s="301">
        <v>0.41489361702127658</v>
      </c>
      <c r="I249" s="298">
        <v>2.978723404255319</v>
      </c>
      <c r="J249" s="292"/>
    </row>
    <row r="250" spans="1:10" x14ac:dyDescent="0.25">
      <c r="A250" s="189">
        <v>94</v>
      </c>
      <c r="B250" s="291" t="s">
        <v>35</v>
      </c>
      <c r="C250" s="291" t="s">
        <v>710</v>
      </c>
      <c r="D250" s="291">
        <v>40</v>
      </c>
      <c r="E250" s="289">
        <v>4</v>
      </c>
      <c r="F250" s="289">
        <v>16</v>
      </c>
      <c r="G250" s="305">
        <v>210</v>
      </c>
      <c r="H250" s="301">
        <v>0.4</v>
      </c>
      <c r="I250" s="298">
        <v>5.25</v>
      </c>
      <c r="J250" s="292"/>
    </row>
    <row r="251" spans="1:10" x14ac:dyDescent="0.25">
      <c r="A251" s="189">
        <v>95</v>
      </c>
      <c r="B251" s="277" t="s">
        <v>8</v>
      </c>
      <c r="C251" s="277" t="s">
        <v>123</v>
      </c>
      <c r="D251" s="285">
        <v>25</v>
      </c>
      <c r="E251" s="279">
        <v>2</v>
      </c>
      <c r="F251" s="285">
        <v>10</v>
      </c>
      <c r="G251" s="286">
        <v>90</v>
      </c>
      <c r="H251" s="301">
        <v>0.4</v>
      </c>
      <c r="I251" s="298">
        <v>3.6</v>
      </c>
      <c r="J251" s="292"/>
    </row>
    <row r="252" spans="1:10" x14ac:dyDescent="0.25">
      <c r="A252" s="189">
        <v>96</v>
      </c>
      <c r="B252" s="291" t="s">
        <v>212</v>
      </c>
      <c r="C252" s="291" t="s">
        <v>711</v>
      </c>
      <c r="D252" s="291">
        <v>57</v>
      </c>
      <c r="E252" s="289">
        <v>7</v>
      </c>
      <c r="F252" s="289">
        <v>21</v>
      </c>
      <c r="G252" s="305">
        <v>179</v>
      </c>
      <c r="H252" s="301">
        <v>0.36842105263157893</v>
      </c>
      <c r="I252" s="298">
        <v>3.1403508771929824</v>
      </c>
      <c r="J252" s="292"/>
    </row>
    <row r="253" spans="1:10" x14ac:dyDescent="0.25">
      <c r="A253" s="189">
        <v>97</v>
      </c>
      <c r="B253" s="277" t="s">
        <v>212</v>
      </c>
      <c r="C253" s="277" t="s">
        <v>712</v>
      </c>
      <c r="D253" s="285">
        <v>30</v>
      </c>
      <c r="E253" s="279">
        <v>2</v>
      </c>
      <c r="F253" s="285">
        <v>10</v>
      </c>
      <c r="G253" s="286">
        <v>50</v>
      </c>
      <c r="H253" s="301">
        <v>0.33333333333333331</v>
      </c>
      <c r="I253" s="298">
        <v>1.6666666666666667</v>
      </c>
      <c r="J253" s="292"/>
    </row>
    <row r="254" spans="1:10" x14ac:dyDescent="0.25">
      <c r="A254" s="189">
        <v>98</v>
      </c>
      <c r="B254" s="291" t="s">
        <v>8</v>
      </c>
      <c r="C254" s="291" t="s">
        <v>713</v>
      </c>
      <c r="D254" s="291">
        <v>100</v>
      </c>
      <c r="E254" s="289">
        <v>8</v>
      </c>
      <c r="F254" s="289">
        <v>32</v>
      </c>
      <c r="G254" s="305">
        <v>402</v>
      </c>
      <c r="H254" s="301">
        <v>0.32</v>
      </c>
      <c r="I254" s="298">
        <v>4.0199999999999996</v>
      </c>
      <c r="J254" s="292"/>
    </row>
    <row r="255" spans="1:10" x14ac:dyDescent="0.25">
      <c r="A255" s="189">
        <v>99</v>
      </c>
      <c r="B255" s="277" t="s">
        <v>115</v>
      </c>
      <c r="C255" s="277" t="s">
        <v>253</v>
      </c>
      <c r="D255" s="285">
        <v>63</v>
      </c>
      <c r="E255" s="279">
        <v>5</v>
      </c>
      <c r="F255" s="285">
        <v>20</v>
      </c>
      <c r="G255" s="286">
        <v>139</v>
      </c>
      <c r="H255" s="301">
        <v>0.31746031746031744</v>
      </c>
      <c r="I255" s="298">
        <v>2.2063492063492065</v>
      </c>
      <c r="J255" s="292"/>
    </row>
    <row r="256" spans="1:10" x14ac:dyDescent="0.25">
      <c r="A256" s="189">
        <v>100</v>
      </c>
      <c r="B256" s="291" t="s">
        <v>8</v>
      </c>
      <c r="C256" s="291" t="s">
        <v>714</v>
      </c>
      <c r="D256" s="291">
        <v>50</v>
      </c>
      <c r="E256" s="289">
        <v>3</v>
      </c>
      <c r="F256" s="289">
        <v>15</v>
      </c>
      <c r="G256" s="305">
        <v>132.5</v>
      </c>
      <c r="H256" s="301">
        <v>0.3</v>
      </c>
      <c r="I256" s="298">
        <v>2.65</v>
      </c>
      <c r="J256" s="292"/>
    </row>
    <row r="257" spans="1:10" x14ac:dyDescent="0.25">
      <c r="A257" s="189">
        <v>101</v>
      </c>
      <c r="B257" s="277" t="s">
        <v>212</v>
      </c>
      <c r="C257" s="277" t="s">
        <v>715</v>
      </c>
      <c r="D257" s="279">
        <v>40</v>
      </c>
      <c r="E257" s="279">
        <v>4</v>
      </c>
      <c r="F257" s="285">
        <v>11</v>
      </c>
      <c r="G257" s="286">
        <v>88</v>
      </c>
      <c r="H257" s="301">
        <v>0.27500000000000002</v>
      </c>
      <c r="I257" s="298">
        <v>2.2000000000000002</v>
      </c>
      <c r="J257" s="292"/>
    </row>
    <row r="258" spans="1:10" x14ac:dyDescent="0.25">
      <c r="A258" s="189">
        <v>102</v>
      </c>
      <c r="B258" s="291" t="s">
        <v>13</v>
      </c>
      <c r="C258" s="291" t="s">
        <v>716</v>
      </c>
      <c r="D258" s="291">
        <v>30</v>
      </c>
      <c r="E258" s="289">
        <v>2</v>
      </c>
      <c r="F258" s="289">
        <v>8</v>
      </c>
      <c r="G258" s="305">
        <v>48</v>
      </c>
      <c r="H258" s="301">
        <v>0.26666666666666666</v>
      </c>
      <c r="I258" s="298">
        <v>1.6</v>
      </c>
      <c r="J258" s="292"/>
    </row>
    <row r="259" spans="1:10" x14ac:dyDescent="0.25">
      <c r="A259" s="189">
        <v>103</v>
      </c>
      <c r="B259" s="291" t="s">
        <v>35</v>
      </c>
      <c r="C259" s="291" t="s">
        <v>717</v>
      </c>
      <c r="D259" s="291">
        <v>80</v>
      </c>
      <c r="E259" s="289">
        <v>4</v>
      </c>
      <c r="F259" s="289">
        <v>18</v>
      </c>
      <c r="G259" s="305">
        <v>142</v>
      </c>
      <c r="H259" s="301">
        <v>0.22500000000000001</v>
      </c>
      <c r="I259" s="298">
        <v>1.7749999999999999</v>
      </c>
      <c r="J259" s="292"/>
    </row>
    <row r="260" spans="1:10" x14ac:dyDescent="0.25">
      <c r="A260" s="189">
        <v>104</v>
      </c>
      <c r="B260" s="277" t="s">
        <v>8</v>
      </c>
      <c r="C260" s="277" t="s">
        <v>718</v>
      </c>
      <c r="D260" s="285">
        <v>25</v>
      </c>
      <c r="E260" s="279">
        <v>1</v>
      </c>
      <c r="F260" s="285">
        <v>5</v>
      </c>
      <c r="G260" s="286">
        <v>85</v>
      </c>
      <c r="H260" s="301">
        <v>0.2</v>
      </c>
      <c r="I260" s="298">
        <v>3.4</v>
      </c>
      <c r="J260" s="292" t="s">
        <v>990</v>
      </c>
    </row>
    <row r="261" spans="1:10" x14ac:dyDescent="0.25">
      <c r="A261" s="189">
        <v>105</v>
      </c>
      <c r="B261" s="291" t="s">
        <v>8</v>
      </c>
      <c r="C261" s="291" t="s">
        <v>719</v>
      </c>
      <c r="D261" s="291">
        <v>37</v>
      </c>
      <c r="E261" s="289">
        <v>2</v>
      </c>
      <c r="F261" s="289">
        <v>7</v>
      </c>
      <c r="G261" s="305">
        <v>114</v>
      </c>
      <c r="H261" s="301">
        <v>0.1891891891891892</v>
      </c>
      <c r="I261" s="298">
        <v>3.0810810810810811</v>
      </c>
      <c r="J261" s="292"/>
    </row>
    <row r="262" spans="1:10" x14ac:dyDescent="0.25">
      <c r="A262" s="189">
        <v>106</v>
      </c>
      <c r="B262" s="291" t="s">
        <v>344</v>
      </c>
      <c r="C262" s="291" t="s">
        <v>249</v>
      </c>
      <c r="D262" s="291">
        <v>25</v>
      </c>
      <c r="E262" s="289">
        <v>2</v>
      </c>
      <c r="F262" s="289">
        <v>4</v>
      </c>
      <c r="G262" s="305">
        <v>150</v>
      </c>
      <c r="H262" s="301">
        <v>0.16</v>
      </c>
      <c r="I262" s="298">
        <v>6</v>
      </c>
      <c r="J262" s="292"/>
    </row>
    <row r="263" spans="1:10" x14ac:dyDescent="0.25">
      <c r="A263" s="189">
        <v>107</v>
      </c>
      <c r="B263" s="291" t="s">
        <v>13</v>
      </c>
      <c r="C263" s="291" t="s">
        <v>720</v>
      </c>
      <c r="D263" s="291">
        <v>31</v>
      </c>
      <c r="E263" s="289">
        <v>1</v>
      </c>
      <c r="F263" s="289">
        <v>5</v>
      </c>
      <c r="G263" s="305">
        <v>3</v>
      </c>
      <c r="H263" s="301">
        <v>0.16129032258064516</v>
      </c>
      <c r="I263" s="298">
        <v>9.6774193548387094E-2</v>
      </c>
      <c r="J263" s="292"/>
    </row>
    <row r="264" spans="1:10" x14ac:dyDescent="0.25">
      <c r="A264" s="189">
        <v>108</v>
      </c>
      <c r="B264" s="277" t="s">
        <v>8</v>
      </c>
      <c r="C264" s="277" t="s">
        <v>721</v>
      </c>
      <c r="D264" s="285">
        <v>30</v>
      </c>
      <c r="E264" s="285">
        <v>1</v>
      </c>
      <c r="F264" s="285">
        <v>4</v>
      </c>
      <c r="G264" s="286">
        <v>56</v>
      </c>
      <c r="H264" s="301">
        <v>0.13333333333333333</v>
      </c>
      <c r="I264" s="298">
        <v>1.8666666666666667</v>
      </c>
      <c r="J264" s="292"/>
    </row>
    <row r="265" spans="1:10" x14ac:dyDescent="0.25">
      <c r="A265" s="189">
        <v>109</v>
      </c>
      <c r="B265" s="277" t="s">
        <v>399</v>
      </c>
      <c r="C265" s="277" t="s">
        <v>722</v>
      </c>
      <c r="D265" s="285">
        <v>28</v>
      </c>
      <c r="E265" s="279">
        <v>1</v>
      </c>
      <c r="F265" s="285">
        <v>3</v>
      </c>
      <c r="G265" s="286">
        <v>126</v>
      </c>
      <c r="H265" s="301">
        <v>0.10714285714285714</v>
      </c>
      <c r="I265" s="298">
        <v>4.5</v>
      </c>
      <c r="J265" s="292" t="s">
        <v>990</v>
      </c>
    </row>
    <row r="266" spans="1:10" x14ac:dyDescent="0.25">
      <c r="B266" s="271"/>
      <c r="C266" s="14"/>
      <c r="D266" s="11"/>
      <c r="E266" s="15"/>
      <c r="F266" s="11"/>
      <c r="G266" s="11"/>
      <c r="H266" s="302"/>
      <c r="I266" s="13"/>
      <c r="J266" s="465"/>
    </row>
    <row r="267" spans="1:10" x14ac:dyDescent="0.25">
      <c r="B267" s="271"/>
      <c r="C267" s="14"/>
      <c r="D267" s="11"/>
      <c r="E267" s="15"/>
      <c r="F267" s="11"/>
      <c r="G267" s="11"/>
      <c r="H267" s="302"/>
      <c r="I267" s="13"/>
      <c r="J267" s="465"/>
    </row>
    <row r="268" spans="1:10" ht="20.100000000000001" customHeight="1" x14ac:dyDescent="0.25">
      <c r="A268" s="603" t="s">
        <v>1487</v>
      </c>
      <c r="B268" s="603"/>
      <c r="C268" s="603"/>
      <c r="D268" s="603"/>
      <c r="E268" s="603"/>
      <c r="F268" s="603"/>
      <c r="G268" s="603"/>
      <c r="H268" s="603"/>
      <c r="I268" s="603"/>
      <c r="J268" s="603"/>
    </row>
    <row r="269" spans="1:10" ht="15" customHeight="1" x14ac:dyDescent="0.25">
      <c r="A269" s="287" t="s">
        <v>1221</v>
      </c>
      <c r="B269" s="287" t="s">
        <v>0</v>
      </c>
      <c r="C269" s="287" t="s">
        <v>1</v>
      </c>
      <c r="D269" s="288" t="s">
        <v>2</v>
      </c>
      <c r="E269" s="288" t="s">
        <v>3</v>
      </c>
      <c r="F269" s="288" t="s">
        <v>4</v>
      </c>
      <c r="G269" s="288" t="s">
        <v>5</v>
      </c>
      <c r="H269" s="288" t="s">
        <v>6</v>
      </c>
      <c r="I269" s="288" t="s">
        <v>1499</v>
      </c>
      <c r="J269" s="480" t="s">
        <v>7</v>
      </c>
    </row>
    <row r="270" spans="1:10" x14ac:dyDescent="0.25">
      <c r="A270" s="432">
        <v>1</v>
      </c>
      <c r="B270" s="493" t="s">
        <v>8</v>
      </c>
      <c r="C270" s="493" t="s">
        <v>258</v>
      </c>
      <c r="D270" s="493">
        <v>162</v>
      </c>
      <c r="E270" s="493">
        <v>73</v>
      </c>
      <c r="F270" s="493">
        <v>329</v>
      </c>
      <c r="G270" s="494">
        <v>2410.9</v>
      </c>
      <c r="H270" s="491">
        <v>2.0308641975308643</v>
      </c>
      <c r="I270" s="492">
        <v>14.882098765432099</v>
      </c>
      <c r="J270" s="292"/>
    </row>
    <row r="271" spans="1:10" x14ac:dyDescent="0.25">
      <c r="A271" s="427">
        <v>2</v>
      </c>
      <c r="B271" s="481" t="s">
        <v>8</v>
      </c>
      <c r="C271" s="481" t="s">
        <v>723</v>
      </c>
      <c r="D271" s="482">
        <v>108</v>
      </c>
      <c r="E271" s="483">
        <v>27</v>
      </c>
      <c r="F271" s="482">
        <v>106</v>
      </c>
      <c r="G271" s="484">
        <v>683</v>
      </c>
      <c r="H271" s="485">
        <v>0.98148148148148151</v>
      </c>
      <c r="I271" s="486">
        <v>6.3240740740740744</v>
      </c>
      <c r="J271" s="292"/>
    </row>
    <row r="272" spans="1:10" x14ac:dyDescent="0.25">
      <c r="A272" s="438">
        <v>3</v>
      </c>
      <c r="B272" s="497" t="s">
        <v>21</v>
      </c>
      <c r="C272" s="497" t="s">
        <v>724</v>
      </c>
      <c r="D272" s="498">
        <v>109</v>
      </c>
      <c r="E272" s="499">
        <v>21</v>
      </c>
      <c r="F272" s="498">
        <v>85</v>
      </c>
      <c r="G272" s="500">
        <v>715</v>
      </c>
      <c r="H272" s="501">
        <v>0.77981651376146788</v>
      </c>
      <c r="I272" s="502">
        <v>6.5596330275229358</v>
      </c>
      <c r="J272" s="292"/>
    </row>
    <row r="273" spans="1:10" x14ac:dyDescent="0.25">
      <c r="A273" s="189">
        <v>4</v>
      </c>
      <c r="B273" s="277" t="s">
        <v>8</v>
      </c>
      <c r="C273" s="277" t="s">
        <v>725</v>
      </c>
      <c r="D273" s="285">
        <v>220</v>
      </c>
      <c r="E273" s="279">
        <v>27</v>
      </c>
      <c r="F273" s="285">
        <v>111</v>
      </c>
      <c r="G273" s="286">
        <v>812</v>
      </c>
      <c r="H273" s="301">
        <v>0.50454545454545452</v>
      </c>
      <c r="I273" s="298">
        <v>3.6909090909090909</v>
      </c>
      <c r="J273" s="292"/>
    </row>
    <row r="274" spans="1:10" x14ac:dyDescent="0.25">
      <c r="A274" s="189">
        <v>5</v>
      </c>
      <c r="B274" s="291" t="s">
        <v>35</v>
      </c>
      <c r="C274" s="291" t="s">
        <v>268</v>
      </c>
      <c r="D274" s="291">
        <v>210</v>
      </c>
      <c r="E274" s="291">
        <v>23</v>
      </c>
      <c r="F274" s="291">
        <v>88</v>
      </c>
      <c r="G274" s="297">
        <v>1243</v>
      </c>
      <c r="H274" s="301">
        <v>0.41904761904761906</v>
      </c>
      <c r="I274" s="298">
        <v>5.9190476190476193</v>
      </c>
      <c r="J274" s="292"/>
    </row>
    <row r="275" spans="1:10" x14ac:dyDescent="0.25">
      <c r="A275" s="189">
        <v>6</v>
      </c>
      <c r="B275" s="277" t="s">
        <v>178</v>
      </c>
      <c r="C275" s="282" t="s">
        <v>261</v>
      </c>
      <c r="D275" s="285">
        <v>258</v>
      </c>
      <c r="E275" s="279">
        <v>32</v>
      </c>
      <c r="F275" s="285">
        <v>103</v>
      </c>
      <c r="G275" s="286">
        <v>1313</v>
      </c>
      <c r="H275" s="301">
        <v>0.39922480620155038</v>
      </c>
      <c r="I275" s="298">
        <v>5.0891472868217056</v>
      </c>
      <c r="J275" s="292"/>
    </row>
    <row r="276" spans="1:10" x14ac:dyDescent="0.25">
      <c r="A276" s="189">
        <v>7</v>
      </c>
      <c r="B276" s="291" t="s">
        <v>8</v>
      </c>
      <c r="C276" s="291" t="s">
        <v>726</v>
      </c>
      <c r="D276" s="291">
        <v>604</v>
      </c>
      <c r="E276" s="291">
        <v>54</v>
      </c>
      <c r="F276" s="289">
        <v>213</v>
      </c>
      <c r="G276" s="305">
        <v>3045</v>
      </c>
      <c r="H276" s="301">
        <v>0.35264900662251658</v>
      </c>
      <c r="I276" s="298">
        <v>5.0413907284768209</v>
      </c>
      <c r="J276" s="292"/>
    </row>
    <row r="277" spans="1:10" x14ac:dyDescent="0.25">
      <c r="A277" s="189">
        <v>8</v>
      </c>
      <c r="B277" s="291" t="s">
        <v>8</v>
      </c>
      <c r="C277" s="291" t="s">
        <v>727</v>
      </c>
      <c r="D277" s="291">
        <v>150</v>
      </c>
      <c r="E277" s="291">
        <v>12</v>
      </c>
      <c r="F277" s="291">
        <v>49</v>
      </c>
      <c r="G277" s="297">
        <v>652</v>
      </c>
      <c r="H277" s="301">
        <v>0.32666666666666666</v>
      </c>
      <c r="I277" s="298">
        <v>4.3466666666666667</v>
      </c>
      <c r="J277" s="292"/>
    </row>
    <row r="278" spans="1:10" x14ac:dyDescent="0.25">
      <c r="A278" s="189">
        <v>9</v>
      </c>
      <c r="B278" s="277" t="s">
        <v>35</v>
      </c>
      <c r="C278" s="277" t="s">
        <v>270</v>
      </c>
      <c r="D278" s="285">
        <v>210</v>
      </c>
      <c r="E278" s="279">
        <v>15</v>
      </c>
      <c r="F278" s="285">
        <v>66</v>
      </c>
      <c r="G278" s="286">
        <v>861</v>
      </c>
      <c r="H278" s="301">
        <v>0.31428571428571428</v>
      </c>
      <c r="I278" s="298">
        <v>4.0999999999999996</v>
      </c>
      <c r="J278" s="292"/>
    </row>
    <row r="279" spans="1:10" x14ac:dyDescent="0.25">
      <c r="A279" s="189">
        <v>10</v>
      </c>
      <c r="B279" s="291" t="s">
        <v>8</v>
      </c>
      <c r="C279" s="291" t="s">
        <v>271</v>
      </c>
      <c r="D279" s="291">
        <v>113</v>
      </c>
      <c r="E279" s="291">
        <v>7</v>
      </c>
      <c r="F279" s="291">
        <v>33</v>
      </c>
      <c r="G279" s="297">
        <v>349</v>
      </c>
      <c r="H279" s="301">
        <v>0.29203539823008851</v>
      </c>
      <c r="I279" s="298">
        <v>3.0884955752212391</v>
      </c>
      <c r="J279" s="292"/>
    </row>
    <row r="280" spans="1:10" x14ac:dyDescent="0.25">
      <c r="A280" s="189">
        <v>11</v>
      </c>
      <c r="B280" s="291" t="s">
        <v>8</v>
      </c>
      <c r="C280" s="291" t="s">
        <v>269</v>
      </c>
      <c r="D280" s="291">
        <v>316</v>
      </c>
      <c r="E280" s="291">
        <v>23</v>
      </c>
      <c r="F280" s="291">
        <v>84</v>
      </c>
      <c r="G280" s="297">
        <v>1251</v>
      </c>
      <c r="H280" s="301">
        <v>0.26582278481012656</v>
      </c>
      <c r="I280" s="298">
        <v>3.9588607594936707</v>
      </c>
      <c r="J280" s="292"/>
    </row>
    <row r="281" spans="1:10" x14ac:dyDescent="0.25">
      <c r="A281" s="189">
        <v>12</v>
      </c>
      <c r="B281" s="277" t="s">
        <v>8</v>
      </c>
      <c r="C281" s="277" t="s">
        <v>728</v>
      </c>
      <c r="D281" s="285">
        <v>120</v>
      </c>
      <c r="E281" s="279">
        <v>5</v>
      </c>
      <c r="F281" s="285">
        <v>25</v>
      </c>
      <c r="G281" s="286">
        <v>160</v>
      </c>
      <c r="H281" s="301">
        <v>0.20833333333333334</v>
      </c>
      <c r="I281" s="298">
        <v>1.3333333333333333</v>
      </c>
      <c r="J281" s="292"/>
    </row>
    <row r="282" spans="1:10" x14ac:dyDescent="0.25">
      <c r="A282" s="189">
        <v>13</v>
      </c>
      <c r="B282" s="291" t="s">
        <v>8</v>
      </c>
      <c r="C282" s="291" t="s">
        <v>729</v>
      </c>
      <c r="D282" s="291">
        <v>349</v>
      </c>
      <c r="E282" s="291">
        <v>10</v>
      </c>
      <c r="F282" s="291">
        <v>37</v>
      </c>
      <c r="G282" s="297">
        <v>1041</v>
      </c>
      <c r="H282" s="301">
        <v>0.10601719197707736</v>
      </c>
      <c r="I282" s="298">
        <v>2.9828080229226361</v>
      </c>
      <c r="J282" s="292"/>
    </row>
    <row r="283" spans="1:10" x14ac:dyDescent="0.25">
      <c r="A283" s="189">
        <v>14</v>
      </c>
      <c r="B283" s="277" t="s">
        <v>104</v>
      </c>
      <c r="C283" s="277" t="s">
        <v>730</v>
      </c>
      <c r="D283" s="279">
        <v>500</v>
      </c>
      <c r="E283" s="279">
        <v>9</v>
      </c>
      <c r="F283" s="285">
        <v>30</v>
      </c>
      <c r="G283" s="286">
        <v>319</v>
      </c>
      <c r="H283" s="301">
        <v>0.06</v>
      </c>
      <c r="I283" s="298">
        <v>0.63800000000000001</v>
      </c>
      <c r="J283" s="292" t="s">
        <v>990</v>
      </c>
    </row>
    <row r="284" spans="1:10" x14ac:dyDescent="0.25">
      <c r="A284" s="189">
        <v>15</v>
      </c>
      <c r="B284" s="291" t="s">
        <v>8</v>
      </c>
      <c r="C284" s="291" t="s">
        <v>241</v>
      </c>
      <c r="D284" s="291">
        <v>105</v>
      </c>
      <c r="E284" s="291">
        <v>1</v>
      </c>
      <c r="F284" s="291">
        <v>5</v>
      </c>
      <c r="G284" s="297">
        <v>12.5</v>
      </c>
      <c r="H284" s="301">
        <v>4.7619047619047616E-2</v>
      </c>
      <c r="I284" s="298">
        <v>0.11904761904761904</v>
      </c>
      <c r="J284" s="292"/>
    </row>
    <row r="285" spans="1:10" x14ac:dyDescent="0.25">
      <c r="A285" s="189">
        <v>16</v>
      </c>
      <c r="B285" s="277" t="s">
        <v>13</v>
      </c>
      <c r="C285" s="277" t="s">
        <v>518</v>
      </c>
      <c r="D285" s="285">
        <v>360</v>
      </c>
      <c r="E285" s="279">
        <v>1</v>
      </c>
      <c r="F285" s="285">
        <v>4</v>
      </c>
      <c r="G285" s="286">
        <v>80</v>
      </c>
      <c r="H285" s="301">
        <v>1.1111111111111112E-2</v>
      </c>
      <c r="I285" s="298">
        <v>0.22222222222222221</v>
      </c>
      <c r="J285" s="292"/>
    </row>
    <row r="286" spans="1:10" x14ac:dyDescent="0.25">
      <c r="A286" s="189">
        <v>17</v>
      </c>
      <c r="B286" s="277" t="s">
        <v>21</v>
      </c>
      <c r="C286" s="277" t="s">
        <v>731</v>
      </c>
      <c r="D286" s="285">
        <v>3000</v>
      </c>
      <c r="E286" s="285">
        <v>2</v>
      </c>
      <c r="F286" s="285">
        <v>10</v>
      </c>
      <c r="G286" s="286">
        <v>300</v>
      </c>
      <c r="H286" s="301">
        <v>3.3333333333333335E-3</v>
      </c>
      <c r="I286" s="298">
        <v>0.1</v>
      </c>
      <c r="J286" s="292"/>
    </row>
    <row r="287" spans="1:10" x14ac:dyDescent="0.25">
      <c r="B287" s="14"/>
      <c r="C287" s="14"/>
      <c r="D287" s="11"/>
      <c r="E287" s="11"/>
      <c r="F287" s="11"/>
      <c r="G287" s="11"/>
      <c r="H287" s="302"/>
      <c r="I287" s="13"/>
    </row>
    <row r="289" spans="1:9" ht="18.75" x14ac:dyDescent="0.25">
      <c r="A289" s="604" t="s">
        <v>1495</v>
      </c>
      <c r="B289" s="604"/>
      <c r="C289" s="604"/>
      <c r="D289" s="604"/>
      <c r="E289" s="604"/>
      <c r="F289" s="604"/>
      <c r="G289" s="604"/>
      <c r="H289" s="604"/>
      <c r="I289" s="604"/>
    </row>
    <row r="290" spans="1:9" x14ac:dyDescent="0.25">
      <c r="A290" s="287" t="s">
        <v>1221</v>
      </c>
      <c r="B290" s="287" t="s">
        <v>0</v>
      </c>
      <c r="C290" s="287" t="s">
        <v>1829</v>
      </c>
      <c r="D290" s="272" t="s">
        <v>3</v>
      </c>
      <c r="E290" s="272" t="s">
        <v>4</v>
      </c>
      <c r="F290" s="272" t="s">
        <v>275</v>
      </c>
      <c r="G290" s="272" t="s">
        <v>276</v>
      </c>
      <c r="H290" s="272" t="s">
        <v>277</v>
      </c>
      <c r="I290" s="272" t="s">
        <v>1640</v>
      </c>
    </row>
    <row r="291" spans="1:9" x14ac:dyDescent="0.25">
      <c r="A291" s="432">
        <v>1</v>
      </c>
      <c r="B291" s="515" t="s">
        <v>1800</v>
      </c>
      <c r="C291" s="516">
        <v>18524</v>
      </c>
      <c r="D291" s="489">
        <v>192</v>
      </c>
      <c r="E291" s="489">
        <v>733</v>
      </c>
      <c r="F291" s="517">
        <v>5474.9</v>
      </c>
      <c r="G291" s="572">
        <v>3.9570287194990283E-2</v>
      </c>
      <c r="H291" s="568">
        <v>1.0364931980133881E-2</v>
      </c>
      <c r="I291" s="519">
        <v>0.29555711509393218</v>
      </c>
    </row>
    <row r="292" spans="1:9" x14ac:dyDescent="0.25">
      <c r="A292" s="427">
        <v>2</v>
      </c>
      <c r="B292" s="510" t="s">
        <v>1798</v>
      </c>
      <c r="C292" s="511">
        <v>2405</v>
      </c>
      <c r="D292" s="483">
        <v>21</v>
      </c>
      <c r="E292" s="483">
        <v>79</v>
      </c>
      <c r="F292" s="512">
        <v>647.5</v>
      </c>
      <c r="G292" s="576">
        <v>3.284823284823285E-2</v>
      </c>
      <c r="H292" s="577">
        <v>8.7318087318087323E-3</v>
      </c>
      <c r="I292" s="514">
        <v>0.26923076923076922</v>
      </c>
    </row>
    <row r="293" spans="1:9" x14ac:dyDescent="0.25">
      <c r="A293" s="438">
        <v>3</v>
      </c>
      <c r="B293" s="505" t="s">
        <v>1801</v>
      </c>
      <c r="C293" s="506">
        <v>1412</v>
      </c>
      <c r="D293" s="499">
        <v>11</v>
      </c>
      <c r="E293" s="499">
        <v>45</v>
      </c>
      <c r="F293" s="507">
        <v>180</v>
      </c>
      <c r="G293" s="574">
        <v>3.1869688385269122E-2</v>
      </c>
      <c r="H293" s="570">
        <v>7.7903682719546738E-3</v>
      </c>
      <c r="I293" s="509">
        <v>0.12747875354107649</v>
      </c>
    </row>
    <row r="294" spans="1:9" x14ac:dyDescent="0.25">
      <c r="A294" s="189">
        <v>4</v>
      </c>
      <c r="B294" s="306" t="s">
        <v>1796</v>
      </c>
      <c r="C294" s="278">
        <v>176405</v>
      </c>
      <c r="D294" s="279">
        <v>1298</v>
      </c>
      <c r="E294" s="279">
        <v>5421</v>
      </c>
      <c r="F294" s="280">
        <v>49801.8</v>
      </c>
      <c r="G294" s="575">
        <v>3.073042147331425E-2</v>
      </c>
      <c r="H294" s="571">
        <v>7.3580680819704657E-3</v>
      </c>
      <c r="I294" s="281">
        <v>0.2823151271222471</v>
      </c>
    </row>
    <row r="295" spans="1:9" x14ac:dyDescent="0.25">
      <c r="A295" s="189">
        <v>5</v>
      </c>
      <c r="B295" s="306" t="s">
        <v>1799</v>
      </c>
      <c r="C295" s="278">
        <v>30765</v>
      </c>
      <c r="D295" s="279">
        <v>170</v>
      </c>
      <c r="E295" s="279">
        <v>727</v>
      </c>
      <c r="F295" s="280">
        <v>7555.4</v>
      </c>
      <c r="G295" s="575">
        <v>2.3630749228018853E-2</v>
      </c>
      <c r="H295" s="571">
        <v>5.5257597919713963E-3</v>
      </c>
      <c r="I295" s="281">
        <v>0.24558426783682755</v>
      </c>
    </row>
    <row r="296" spans="1:9" x14ac:dyDescent="0.25">
      <c r="A296" s="189">
        <v>6</v>
      </c>
      <c r="B296" s="306" t="s">
        <v>1830</v>
      </c>
      <c r="C296" s="278">
        <v>15486</v>
      </c>
      <c r="D296" s="279">
        <v>62</v>
      </c>
      <c r="E296" s="279">
        <v>220</v>
      </c>
      <c r="F296" s="280">
        <v>2357.5</v>
      </c>
      <c r="G296" s="575">
        <v>1.4206379956089371E-2</v>
      </c>
      <c r="H296" s="571">
        <v>4.003616169443368E-3</v>
      </c>
      <c r="I296" s="281">
        <v>0.15223427612036677</v>
      </c>
    </row>
    <row r="297" spans="1:9" x14ac:dyDescent="0.25">
      <c r="A297" s="189">
        <v>7</v>
      </c>
      <c r="B297" s="306" t="s">
        <v>1807</v>
      </c>
      <c r="C297" s="278">
        <v>15897</v>
      </c>
      <c r="D297" s="279">
        <v>44</v>
      </c>
      <c r="E297" s="279">
        <v>196</v>
      </c>
      <c r="F297" s="280">
        <v>1387.5</v>
      </c>
      <c r="G297" s="575">
        <v>1.2329370321444297E-2</v>
      </c>
      <c r="H297" s="571">
        <v>2.7678178272630056E-3</v>
      </c>
      <c r="I297" s="281">
        <v>8.7280618984714092E-2</v>
      </c>
    </row>
    <row r="298" spans="1:9" x14ac:dyDescent="0.25">
      <c r="A298" s="189">
        <v>8</v>
      </c>
      <c r="B298" s="306" t="s">
        <v>1802</v>
      </c>
      <c r="C298" s="278">
        <v>24292</v>
      </c>
      <c r="D298" s="283">
        <v>75</v>
      </c>
      <c r="E298" s="283">
        <v>282</v>
      </c>
      <c r="F298" s="284">
        <v>3310</v>
      </c>
      <c r="G298" s="575">
        <v>1.1608760085624897E-2</v>
      </c>
      <c r="H298" s="571">
        <v>3.087436192985345E-3</v>
      </c>
      <c r="I298" s="281">
        <v>0.1362588506504199</v>
      </c>
    </row>
    <row r="299" spans="1:9" x14ac:dyDescent="0.25">
      <c r="A299" s="189">
        <v>9</v>
      </c>
      <c r="B299" s="306" t="s">
        <v>1809</v>
      </c>
      <c r="C299" s="278">
        <v>17000</v>
      </c>
      <c r="D299" s="279">
        <v>45</v>
      </c>
      <c r="E299" s="279">
        <v>189</v>
      </c>
      <c r="F299" s="280">
        <v>1111</v>
      </c>
      <c r="G299" s="575">
        <v>1.1117647058823529E-2</v>
      </c>
      <c r="H299" s="571">
        <v>2.6470588235294116E-3</v>
      </c>
      <c r="I299" s="281">
        <v>6.5352941176470586E-2</v>
      </c>
    </row>
    <row r="300" spans="1:9" x14ac:dyDescent="0.25">
      <c r="A300" s="189">
        <v>10</v>
      </c>
      <c r="B300" s="307" t="s">
        <v>1820</v>
      </c>
      <c r="C300" s="278">
        <v>7248</v>
      </c>
      <c r="D300" s="279">
        <v>20</v>
      </c>
      <c r="E300" s="279">
        <v>72</v>
      </c>
      <c r="F300" s="280">
        <v>640</v>
      </c>
      <c r="G300" s="575">
        <v>9.9337748344370865E-3</v>
      </c>
      <c r="H300" s="571">
        <v>2.7593818984547464E-3</v>
      </c>
      <c r="I300" s="281">
        <v>8.8300220750551883E-2</v>
      </c>
    </row>
    <row r="301" spans="1:9" x14ac:dyDescent="0.25">
      <c r="A301" s="189">
        <v>11</v>
      </c>
      <c r="B301" s="306" t="s">
        <v>1810</v>
      </c>
      <c r="C301" s="278">
        <v>55017</v>
      </c>
      <c r="D301" s="279">
        <v>111</v>
      </c>
      <c r="E301" s="279">
        <v>473</v>
      </c>
      <c r="F301" s="280">
        <v>3825.2</v>
      </c>
      <c r="G301" s="575">
        <v>8.5973426395477767E-3</v>
      </c>
      <c r="H301" s="571">
        <v>2.0175582092807677E-3</v>
      </c>
      <c r="I301" s="281">
        <v>6.9527600559826958E-2</v>
      </c>
    </row>
    <row r="302" spans="1:9" x14ac:dyDescent="0.25">
      <c r="A302" s="189">
        <v>12</v>
      </c>
      <c r="B302" s="306" t="s">
        <v>1811</v>
      </c>
      <c r="C302" s="278">
        <v>5810</v>
      </c>
      <c r="D302" s="279">
        <v>13</v>
      </c>
      <c r="E302" s="279">
        <v>46</v>
      </c>
      <c r="F302" s="280">
        <v>231</v>
      </c>
      <c r="G302" s="575">
        <v>7.9173838209982781E-3</v>
      </c>
      <c r="H302" s="571">
        <v>2.2375215146299482E-3</v>
      </c>
      <c r="I302" s="281">
        <v>3.9759036144578312E-2</v>
      </c>
    </row>
    <row r="303" spans="1:9" x14ac:dyDescent="0.25">
      <c r="A303" s="189">
        <v>13</v>
      </c>
      <c r="B303" s="306" t="s">
        <v>1805</v>
      </c>
      <c r="C303" s="278">
        <v>10328</v>
      </c>
      <c r="D303" s="279">
        <v>16</v>
      </c>
      <c r="E303" s="279">
        <v>65</v>
      </c>
      <c r="F303" s="280">
        <v>476</v>
      </c>
      <c r="G303" s="575">
        <v>6.2935708752904721E-3</v>
      </c>
      <c r="H303" s="571">
        <v>1.5491866769945779E-3</v>
      </c>
      <c r="I303" s="281">
        <v>4.608830364058869E-2</v>
      </c>
    </row>
    <row r="304" spans="1:9" x14ac:dyDescent="0.25">
      <c r="A304" s="189">
        <v>14</v>
      </c>
      <c r="B304" s="306" t="s">
        <v>1806</v>
      </c>
      <c r="C304" s="278">
        <v>16086</v>
      </c>
      <c r="D304" s="279">
        <v>23</v>
      </c>
      <c r="E304" s="279">
        <v>72</v>
      </c>
      <c r="F304" s="280">
        <v>679</v>
      </c>
      <c r="G304" s="575">
        <v>4.475941812756434E-3</v>
      </c>
      <c r="H304" s="571">
        <v>1.4298147457416388E-3</v>
      </c>
      <c r="I304" s="281">
        <v>4.2210617928633593E-2</v>
      </c>
    </row>
    <row r="305" spans="1:9" x14ac:dyDescent="0.25">
      <c r="A305" s="189">
        <v>15</v>
      </c>
      <c r="B305" s="306" t="s">
        <v>1797</v>
      </c>
      <c r="C305" s="278">
        <v>8445</v>
      </c>
      <c r="D305" s="279">
        <v>9</v>
      </c>
      <c r="E305" s="279">
        <v>37</v>
      </c>
      <c r="F305" s="280">
        <v>330</v>
      </c>
      <c r="G305" s="575">
        <v>4.3812907045589107E-3</v>
      </c>
      <c r="H305" s="571">
        <v>1.0657193605683837E-3</v>
      </c>
      <c r="I305" s="281">
        <v>3.9076376554174071E-2</v>
      </c>
    </row>
    <row r="306" spans="1:9" x14ac:dyDescent="0.25">
      <c r="A306" s="189">
        <v>16</v>
      </c>
      <c r="B306" s="306" t="s">
        <v>1817</v>
      </c>
      <c r="C306" s="278">
        <v>8050</v>
      </c>
      <c r="D306" s="285">
        <v>10</v>
      </c>
      <c r="E306" s="285">
        <v>27</v>
      </c>
      <c r="F306" s="286">
        <v>184</v>
      </c>
      <c r="G306" s="575">
        <v>3.3540372670807454E-3</v>
      </c>
      <c r="H306" s="571">
        <v>1.2422360248447205E-3</v>
      </c>
      <c r="I306" s="281">
        <v>2.2857142857142857E-2</v>
      </c>
    </row>
    <row r="307" spans="1:9" x14ac:dyDescent="0.25">
      <c r="A307" s="189">
        <v>17</v>
      </c>
      <c r="B307" s="306" t="s">
        <v>1816</v>
      </c>
      <c r="C307" s="278">
        <v>8476</v>
      </c>
      <c r="D307" s="279">
        <v>3</v>
      </c>
      <c r="E307" s="279">
        <v>15</v>
      </c>
      <c r="F307" s="280">
        <v>40</v>
      </c>
      <c r="G307" s="575">
        <v>1.7697026899480886E-3</v>
      </c>
      <c r="H307" s="571">
        <v>3.5394053798961777E-4</v>
      </c>
      <c r="I307" s="281">
        <v>4.7192071731949033E-3</v>
      </c>
    </row>
    <row r="308" spans="1:9" x14ac:dyDescent="0.25">
      <c r="A308" s="189">
        <v>18</v>
      </c>
      <c r="B308" s="306" t="s">
        <v>1804</v>
      </c>
      <c r="C308" s="278">
        <v>4876</v>
      </c>
      <c r="D308" s="279">
        <v>1</v>
      </c>
      <c r="E308" s="279">
        <v>3</v>
      </c>
      <c r="F308" s="280">
        <v>126</v>
      </c>
      <c r="G308" s="575">
        <v>6.1525840853158327E-4</v>
      </c>
      <c r="H308" s="571">
        <v>2.0508613617719443E-4</v>
      </c>
      <c r="I308" s="281">
        <v>2.5840853158326498E-2</v>
      </c>
    </row>
    <row r="309" spans="1:9" x14ac:dyDescent="0.25">
      <c r="A309" s="189">
        <v>19</v>
      </c>
      <c r="B309" s="306" t="s">
        <v>1808</v>
      </c>
      <c r="C309" s="278">
        <v>9492</v>
      </c>
      <c r="D309" s="285">
        <v>1</v>
      </c>
      <c r="E309" s="285">
        <v>5</v>
      </c>
      <c r="F309" s="286">
        <v>50</v>
      </c>
      <c r="G309" s="575">
        <v>5.2675937631689845E-4</v>
      </c>
      <c r="H309" s="571">
        <v>1.0535187526337969E-4</v>
      </c>
      <c r="I309" s="281">
        <v>5.2675937631689847E-3</v>
      </c>
    </row>
    <row r="311" spans="1:9" x14ac:dyDescent="0.25">
      <c r="A311" s="540" t="s">
        <v>1814</v>
      </c>
      <c r="B311" s="541"/>
      <c r="C311" s="541">
        <f>SUM(C291:C309)</f>
        <v>436014</v>
      </c>
      <c r="D311" s="541">
        <f>SUM(D291:D309)</f>
        <v>2125</v>
      </c>
      <c r="E311" s="541">
        <f t="shared" ref="E311:F311" si="0">SUM(E291:E309)</f>
        <v>8707</v>
      </c>
      <c r="F311" s="554">
        <f t="shared" si="0"/>
        <v>78406.8</v>
      </c>
      <c r="G311" s="542">
        <f>E311/C311</f>
        <v>1.9969542262404417E-2</v>
      </c>
      <c r="H311" s="553">
        <f>D311/C311</f>
        <v>4.8736967161604906E-3</v>
      </c>
      <c r="I311" s="552">
        <f>F311/C311</f>
        <v>0.1798263358516011</v>
      </c>
    </row>
  </sheetData>
  <mergeCells count="6">
    <mergeCell ref="A268:J268"/>
    <mergeCell ref="A289:I289"/>
    <mergeCell ref="A1:J1"/>
    <mergeCell ref="A3:J3"/>
    <mergeCell ref="A36:J36"/>
    <mergeCell ref="A155:J155"/>
  </mergeCells>
  <pageMargins left="0.70000000000000007" right="0.70000000000000007" top="0.75" bottom="0.75" header="0.30000000000000004" footer="0.3000000000000000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8"/>
  <sheetViews>
    <sheetView workbookViewId="0">
      <selection sqref="A1:J1"/>
    </sheetView>
  </sheetViews>
  <sheetFormatPr defaultRowHeight="15" x14ac:dyDescent="0.25"/>
  <cols>
    <col min="1" max="1" width="7.7109375" style="186" customWidth="1"/>
    <col min="2" max="2" width="12.7109375" style="308" customWidth="1"/>
    <col min="3" max="3" width="76.7109375" style="308" customWidth="1"/>
    <col min="4" max="6" width="9.7109375" style="275" customWidth="1"/>
    <col min="7" max="7" width="7.7109375" style="275" customWidth="1"/>
    <col min="8" max="8" width="11.7109375" style="313" customWidth="1"/>
    <col min="9" max="9" width="11.7109375" style="275" customWidth="1"/>
    <col min="10" max="10" width="9.7109375" style="273" customWidth="1"/>
  </cols>
  <sheetData>
    <row r="1" spans="1:10" ht="26.1" customHeight="1" x14ac:dyDescent="0.4">
      <c r="A1" s="581" t="s">
        <v>1831</v>
      </c>
      <c r="B1" s="582"/>
      <c r="C1" s="582"/>
      <c r="D1" s="582"/>
      <c r="E1" s="582"/>
      <c r="F1" s="582"/>
      <c r="G1" s="582"/>
      <c r="H1" s="582"/>
      <c r="I1" s="582"/>
      <c r="J1" s="583"/>
    </row>
    <row r="3" spans="1:10" ht="20.100000000000001" customHeight="1" x14ac:dyDescent="0.25">
      <c r="A3" s="595" t="s">
        <v>1498</v>
      </c>
      <c r="B3" s="596"/>
      <c r="C3" s="596"/>
      <c r="D3" s="596"/>
      <c r="E3" s="596"/>
      <c r="F3" s="596"/>
      <c r="G3" s="596"/>
      <c r="H3" s="596"/>
      <c r="I3" s="596"/>
      <c r="J3" s="597"/>
    </row>
    <row r="4" spans="1:10" x14ac:dyDescent="0.25">
      <c r="A4" s="250" t="s">
        <v>1221</v>
      </c>
      <c r="B4" s="250" t="s">
        <v>0</v>
      </c>
      <c r="C4" s="250" t="s">
        <v>1</v>
      </c>
      <c r="D4" s="225" t="s">
        <v>2</v>
      </c>
      <c r="E4" s="225" t="s">
        <v>3</v>
      </c>
      <c r="F4" s="225" t="s">
        <v>4</v>
      </c>
      <c r="G4" s="225" t="s">
        <v>5</v>
      </c>
      <c r="H4" s="225" t="s">
        <v>6</v>
      </c>
      <c r="I4" s="225" t="s">
        <v>1499</v>
      </c>
      <c r="J4" s="225" t="s">
        <v>7</v>
      </c>
    </row>
    <row r="5" spans="1:10" x14ac:dyDescent="0.25">
      <c r="A5" s="432">
        <v>1</v>
      </c>
      <c r="B5" s="522" t="s">
        <v>8</v>
      </c>
      <c r="C5" s="523" t="s">
        <v>732</v>
      </c>
      <c r="D5" s="489">
        <v>1</v>
      </c>
      <c r="E5" s="489">
        <v>1</v>
      </c>
      <c r="F5" s="489">
        <v>5</v>
      </c>
      <c r="G5" s="517">
        <v>150</v>
      </c>
      <c r="H5" s="518">
        <v>5</v>
      </c>
      <c r="I5" s="519">
        <v>150</v>
      </c>
      <c r="J5" s="290" t="s">
        <v>990</v>
      </c>
    </row>
    <row r="6" spans="1:10" x14ac:dyDescent="0.25">
      <c r="A6" s="427">
        <v>2</v>
      </c>
      <c r="B6" s="520" t="s">
        <v>8</v>
      </c>
      <c r="C6" s="521" t="s">
        <v>733</v>
      </c>
      <c r="D6" s="483">
        <v>1</v>
      </c>
      <c r="E6" s="483">
        <v>1</v>
      </c>
      <c r="F6" s="483">
        <v>5</v>
      </c>
      <c r="G6" s="512">
        <v>100</v>
      </c>
      <c r="H6" s="513">
        <v>5</v>
      </c>
      <c r="I6" s="514">
        <v>100</v>
      </c>
      <c r="J6" s="290"/>
    </row>
    <row r="7" spans="1:10" x14ac:dyDescent="0.25">
      <c r="A7" s="438">
        <v>3</v>
      </c>
      <c r="B7" s="524" t="s">
        <v>8</v>
      </c>
      <c r="C7" s="525" t="s">
        <v>734</v>
      </c>
      <c r="D7" s="499">
        <v>2</v>
      </c>
      <c r="E7" s="499">
        <v>2</v>
      </c>
      <c r="F7" s="499">
        <v>10</v>
      </c>
      <c r="G7" s="507">
        <v>165</v>
      </c>
      <c r="H7" s="508">
        <v>5</v>
      </c>
      <c r="I7" s="509">
        <v>82.5</v>
      </c>
      <c r="J7" s="290"/>
    </row>
    <row r="8" spans="1:10" x14ac:dyDescent="0.25">
      <c r="A8" s="189">
        <v>4</v>
      </c>
      <c r="B8" s="310" t="s">
        <v>8</v>
      </c>
      <c r="C8" s="311" t="s">
        <v>735</v>
      </c>
      <c r="D8" s="279">
        <v>1</v>
      </c>
      <c r="E8" s="279">
        <v>1</v>
      </c>
      <c r="F8" s="279">
        <v>5</v>
      </c>
      <c r="G8" s="280">
        <v>80</v>
      </c>
      <c r="H8" s="303">
        <v>5</v>
      </c>
      <c r="I8" s="281">
        <v>80</v>
      </c>
      <c r="J8" s="290"/>
    </row>
    <row r="9" spans="1:10" x14ac:dyDescent="0.25">
      <c r="A9" s="189">
        <v>5</v>
      </c>
      <c r="B9" s="310" t="s">
        <v>8</v>
      </c>
      <c r="C9" s="311" t="s">
        <v>736</v>
      </c>
      <c r="D9" s="279">
        <v>3</v>
      </c>
      <c r="E9" s="279">
        <v>3</v>
      </c>
      <c r="F9" s="279">
        <v>15</v>
      </c>
      <c r="G9" s="280">
        <v>200</v>
      </c>
      <c r="H9" s="303">
        <v>5</v>
      </c>
      <c r="I9" s="281">
        <v>66.666666666666671</v>
      </c>
      <c r="J9" s="290" t="s">
        <v>990</v>
      </c>
    </row>
    <row r="10" spans="1:10" x14ac:dyDescent="0.25">
      <c r="A10" s="189">
        <v>6</v>
      </c>
      <c r="B10" s="310" t="s">
        <v>8</v>
      </c>
      <c r="C10" s="311" t="s">
        <v>737</v>
      </c>
      <c r="D10" s="279">
        <v>1</v>
      </c>
      <c r="E10" s="279">
        <v>1</v>
      </c>
      <c r="F10" s="279">
        <v>5</v>
      </c>
      <c r="G10" s="280">
        <v>60</v>
      </c>
      <c r="H10" s="303">
        <v>5</v>
      </c>
      <c r="I10" s="281">
        <v>60</v>
      </c>
      <c r="J10" s="290"/>
    </row>
    <row r="11" spans="1:10" x14ac:dyDescent="0.25">
      <c r="A11" s="189">
        <v>7</v>
      </c>
      <c r="B11" s="310" t="s">
        <v>8</v>
      </c>
      <c r="C11" s="311" t="s">
        <v>738</v>
      </c>
      <c r="D11" s="279">
        <v>1</v>
      </c>
      <c r="E11" s="279">
        <v>1</v>
      </c>
      <c r="F11" s="279">
        <v>5</v>
      </c>
      <c r="G11" s="280">
        <v>51</v>
      </c>
      <c r="H11" s="303">
        <v>5</v>
      </c>
      <c r="I11" s="281">
        <v>51</v>
      </c>
      <c r="J11" s="290"/>
    </row>
    <row r="12" spans="1:10" x14ac:dyDescent="0.25">
      <c r="A12" s="189">
        <v>8</v>
      </c>
      <c r="B12" s="310" t="s">
        <v>21</v>
      </c>
      <c r="C12" s="311" t="s">
        <v>739</v>
      </c>
      <c r="D12" s="279">
        <v>1</v>
      </c>
      <c r="E12" s="279">
        <v>1</v>
      </c>
      <c r="F12" s="279">
        <v>5</v>
      </c>
      <c r="G12" s="280">
        <v>45</v>
      </c>
      <c r="H12" s="303">
        <v>5</v>
      </c>
      <c r="I12" s="281">
        <v>45</v>
      </c>
      <c r="J12" s="290"/>
    </row>
    <row r="13" spans="1:10" x14ac:dyDescent="0.25">
      <c r="A13" s="189">
        <v>9</v>
      </c>
      <c r="B13" s="310" t="s">
        <v>740</v>
      </c>
      <c r="C13" s="311" t="s">
        <v>741</v>
      </c>
      <c r="D13" s="279">
        <v>3</v>
      </c>
      <c r="E13" s="279">
        <v>3</v>
      </c>
      <c r="F13" s="279">
        <v>15</v>
      </c>
      <c r="G13" s="280">
        <v>105</v>
      </c>
      <c r="H13" s="303">
        <v>5</v>
      </c>
      <c r="I13" s="281">
        <v>35</v>
      </c>
      <c r="J13" s="290"/>
    </row>
    <row r="14" spans="1:10" x14ac:dyDescent="0.25">
      <c r="A14" s="189">
        <v>10</v>
      </c>
      <c r="B14" s="310" t="s">
        <v>178</v>
      </c>
      <c r="C14" s="311" t="s">
        <v>742</v>
      </c>
      <c r="D14" s="279">
        <v>4</v>
      </c>
      <c r="E14" s="279">
        <v>4</v>
      </c>
      <c r="F14" s="279">
        <v>20</v>
      </c>
      <c r="G14" s="280">
        <v>125</v>
      </c>
      <c r="H14" s="303">
        <v>5</v>
      </c>
      <c r="I14" s="281">
        <v>31.25</v>
      </c>
      <c r="J14" s="290" t="s">
        <v>990</v>
      </c>
    </row>
    <row r="15" spans="1:10" x14ac:dyDescent="0.25">
      <c r="A15" s="189">
        <v>11</v>
      </c>
      <c r="B15" s="310" t="s">
        <v>8</v>
      </c>
      <c r="C15" s="311" t="s">
        <v>743</v>
      </c>
      <c r="D15" s="279">
        <v>1</v>
      </c>
      <c r="E15" s="279">
        <v>1</v>
      </c>
      <c r="F15" s="279">
        <v>5</v>
      </c>
      <c r="G15" s="280">
        <v>30</v>
      </c>
      <c r="H15" s="303">
        <v>5</v>
      </c>
      <c r="I15" s="281">
        <v>30</v>
      </c>
      <c r="J15" s="290"/>
    </row>
    <row r="16" spans="1:10" x14ac:dyDescent="0.25">
      <c r="A16" s="189">
        <v>12</v>
      </c>
      <c r="B16" s="310" t="s">
        <v>8</v>
      </c>
      <c r="C16" s="311" t="s">
        <v>744</v>
      </c>
      <c r="D16" s="279">
        <v>4</v>
      </c>
      <c r="E16" s="279">
        <v>4</v>
      </c>
      <c r="F16" s="279">
        <v>20</v>
      </c>
      <c r="G16" s="280">
        <v>92.5</v>
      </c>
      <c r="H16" s="303">
        <v>5</v>
      </c>
      <c r="I16" s="281">
        <v>23.125</v>
      </c>
      <c r="J16" s="290" t="s">
        <v>990</v>
      </c>
    </row>
    <row r="17" spans="1:10" x14ac:dyDescent="0.25">
      <c r="A17" s="189">
        <v>13</v>
      </c>
      <c r="B17" s="310" t="s">
        <v>13</v>
      </c>
      <c r="C17" s="311" t="s">
        <v>745</v>
      </c>
      <c r="D17" s="279">
        <v>3</v>
      </c>
      <c r="E17" s="279">
        <v>3</v>
      </c>
      <c r="F17" s="279">
        <v>15</v>
      </c>
      <c r="G17" s="280">
        <v>66</v>
      </c>
      <c r="H17" s="303">
        <v>5</v>
      </c>
      <c r="I17" s="281">
        <v>22</v>
      </c>
      <c r="J17" s="290"/>
    </row>
    <row r="18" spans="1:10" x14ac:dyDescent="0.25">
      <c r="A18" s="189">
        <v>14</v>
      </c>
      <c r="B18" s="310" t="s">
        <v>13</v>
      </c>
      <c r="C18" s="311" t="s">
        <v>14</v>
      </c>
      <c r="D18" s="279">
        <v>1</v>
      </c>
      <c r="E18" s="279">
        <v>1</v>
      </c>
      <c r="F18" s="279">
        <v>5</v>
      </c>
      <c r="G18" s="280">
        <v>20</v>
      </c>
      <c r="H18" s="303">
        <v>5</v>
      </c>
      <c r="I18" s="281">
        <v>20</v>
      </c>
      <c r="J18" s="290"/>
    </row>
    <row r="19" spans="1:10" x14ac:dyDescent="0.25">
      <c r="A19" s="189">
        <v>15</v>
      </c>
      <c r="B19" s="310" t="s">
        <v>21</v>
      </c>
      <c r="C19" s="311" t="s">
        <v>746</v>
      </c>
      <c r="D19" s="279">
        <v>3</v>
      </c>
      <c r="E19" s="279">
        <v>3</v>
      </c>
      <c r="F19" s="279">
        <v>15</v>
      </c>
      <c r="G19" s="280">
        <v>40</v>
      </c>
      <c r="H19" s="303">
        <v>5</v>
      </c>
      <c r="I19" s="281">
        <v>13.333333333333334</v>
      </c>
      <c r="J19" s="290"/>
    </row>
    <row r="20" spans="1:10" x14ac:dyDescent="0.25">
      <c r="A20" s="189">
        <v>16</v>
      </c>
      <c r="B20" s="310" t="s">
        <v>8</v>
      </c>
      <c r="C20" s="311" t="s">
        <v>747</v>
      </c>
      <c r="D20" s="279">
        <v>4</v>
      </c>
      <c r="E20" s="279">
        <v>4</v>
      </c>
      <c r="F20" s="279">
        <v>20</v>
      </c>
      <c r="G20" s="280">
        <v>40.5</v>
      </c>
      <c r="H20" s="303">
        <v>5</v>
      </c>
      <c r="I20" s="281">
        <v>10.125</v>
      </c>
      <c r="J20" s="290"/>
    </row>
    <row r="21" spans="1:10" x14ac:dyDescent="0.25">
      <c r="A21" s="189">
        <v>17</v>
      </c>
      <c r="B21" s="310" t="s">
        <v>43</v>
      </c>
      <c r="C21" s="311" t="s">
        <v>526</v>
      </c>
      <c r="D21" s="279">
        <v>2</v>
      </c>
      <c r="E21" s="279">
        <v>2</v>
      </c>
      <c r="F21" s="279">
        <v>10</v>
      </c>
      <c r="G21" s="280">
        <v>20</v>
      </c>
      <c r="H21" s="303">
        <v>5</v>
      </c>
      <c r="I21" s="281">
        <v>10</v>
      </c>
      <c r="J21" s="290" t="s">
        <v>990</v>
      </c>
    </row>
    <row r="22" spans="1:10" x14ac:dyDescent="0.25">
      <c r="A22" s="189">
        <v>18</v>
      </c>
      <c r="B22" s="310" t="s">
        <v>13</v>
      </c>
      <c r="C22" s="311" t="s">
        <v>748</v>
      </c>
      <c r="D22" s="279">
        <v>3</v>
      </c>
      <c r="E22" s="279">
        <v>3</v>
      </c>
      <c r="F22" s="279">
        <v>14</v>
      </c>
      <c r="G22" s="280">
        <v>59</v>
      </c>
      <c r="H22" s="303">
        <v>4.666666666666667</v>
      </c>
      <c r="I22" s="281">
        <v>19.666666666666668</v>
      </c>
      <c r="J22" s="290"/>
    </row>
    <row r="23" spans="1:10" x14ac:dyDescent="0.25">
      <c r="A23" s="189">
        <v>19</v>
      </c>
      <c r="B23" s="310" t="s">
        <v>8</v>
      </c>
      <c r="C23" s="311" t="s">
        <v>749</v>
      </c>
      <c r="D23" s="279">
        <v>2</v>
      </c>
      <c r="E23" s="279">
        <v>2</v>
      </c>
      <c r="F23" s="279">
        <v>9</v>
      </c>
      <c r="G23" s="280">
        <v>50</v>
      </c>
      <c r="H23" s="303">
        <v>4.5</v>
      </c>
      <c r="I23" s="281">
        <v>25</v>
      </c>
      <c r="J23" s="290" t="s">
        <v>990</v>
      </c>
    </row>
    <row r="24" spans="1:10" x14ac:dyDescent="0.25">
      <c r="A24" s="189">
        <v>20</v>
      </c>
      <c r="B24" s="310" t="s">
        <v>8</v>
      </c>
      <c r="C24" s="311" t="s">
        <v>750</v>
      </c>
      <c r="D24" s="279">
        <v>3</v>
      </c>
      <c r="E24" s="279">
        <v>3</v>
      </c>
      <c r="F24" s="279">
        <v>12</v>
      </c>
      <c r="G24" s="280">
        <v>43</v>
      </c>
      <c r="H24" s="303">
        <v>4</v>
      </c>
      <c r="I24" s="281">
        <v>14.333333333333334</v>
      </c>
      <c r="J24" s="290" t="s">
        <v>990</v>
      </c>
    </row>
    <row r="25" spans="1:10" x14ac:dyDescent="0.25">
      <c r="A25" s="189">
        <v>21</v>
      </c>
      <c r="B25" s="310" t="s">
        <v>8</v>
      </c>
      <c r="C25" s="311" t="s">
        <v>751</v>
      </c>
      <c r="D25" s="279">
        <v>2</v>
      </c>
      <c r="E25" s="279">
        <v>2</v>
      </c>
      <c r="F25" s="279">
        <v>7</v>
      </c>
      <c r="G25" s="280">
        <v>96.6</v>
      </c>
      <c r="H25" s="303">
        <v>3.5</v>
      </c>
      <c r="I25" s="281">
        <v>48.3</v>
      </c>
      <c r="J25" s="290" t="s">
        <v>990</v>
      </c>
    </row>
    <row r="26" spans="1:10" x14ac:dyDescent="0.25">
      <c r="A26" s="189">
        <v>22</v>
      </c>
      <c r="B26" s="310" t="s">
        <v>8</v>
      </c>
      <c r="C26" s="311" t="s">
        <v>508</v>
      </c>
      <c r="D26" s="279">
        <v>4</v>
      </c>
      <c r="E26" s="279">
        <v>2</v>
      </c>
      <c r="F26" s="279">
        <v>10</v>
      </c>
      <c r="G26" s="280">
        <v>105</v>
      </c>
      <c r="H26" s="303">
        <v>2.5</v>
      </c>
      <c r="I26" s="281">
        <v>26.25</v>
      </c>
      <c r="J26" s="290" t="s">
        <v>990</v>
      </c>
    </row>
    <row r="27" spans="1:10" x14ac:dyDescent="0.25">
      <c r="A27" s="189">
        <v>23</v>
      </c>
      <c r="B27" s="310" t="s">
        <v>52</v>
      </c>
      <c r="C27" s="311" t="s">
        <v>752</v>
      </c>
      <c r="D27" s="279">
        <v>4</v>
      </c>
      <c r="E27" s="279">
        <v>2</v>
      </c>
      <c r="F27" s="279">
        <v>10</v>
      </c>
      <c r="G27" s="280">
        <v>56</v>
      </c>
      <c r="H27" s="303">
        <v>2.5</v>
      </c>
      <c r="I27" s="281">
        <v>14</v>
      </c>
      <c r="J27" s="290"/>
    </row>
    <row r="28" spans="1:10" x14ac:dyDescent="0.25">
      <c r="A28" s="189">
        <v>24</v>
      </c>
      <c r="B28" s="310" t="s">
        <v>212</v>
      </c>
      <c r="C28" s="311" t="s">
        <v>712</v>
      </c>
      <c r="D28" s="279">
        <v>4</v>
      </c>
      <c r="E28" s="279">
        <v>2</v>
      </c>
      <c r="F28" s="279">
        <v>10</v>
      </c>
      <c r="G28" s="280">
        <v>50</v>
      </c>
      <c r="H28" s="303">
        <v>2.5</v>
      </c>
      <c r="I28" s="281">
        <v>12.5</v>
      </c>
      <c r="J28" s="290"/>
    </row>
    <row r="29" spans="1:10" x14ac:dyDescent="0.25">
      <c r="A29" s="189">
        <v>25</v>
      </c>
      <c r="B29" s="310" t="s">
        <v>151</v>
      </c>
      <c r="C29" s="311" t="s">
        <v>753</v>
      </c>
      <c r="D29" s="279">
        <v>4</v>
      </c>
      <c r="E29" s="279">
        <v>1</v>
      </c>
      <c r="F29" s="279">
        <v>5</v>
      </c>
      <c r="G29" s="280">
        <v>50</v>
      </c>
      <c r="H29" s="303">
        <v>1.25</v>
      </c>
      <c r="I29" s="281">
        <v>12.5</v>
      </c>
      <c r="J29" s="290" t="s">
        <v>990</v>
      </c>
    </row>
    <row r="30" spans="1:10" x14ac:dyDescent="0.25">
      <c r="A30" s="189">
        <v>26</v>
      </c>
      <c r="B30" s="310" t="s">
        <v>11</v>
      </c>
      <c r="C30" s="311" t="s">
        <v>754</v>
      </c>
      <c r="D30" s="279">
        <v>4</v>
      </c>
      <c r="E30" s="279">
        <v>1</v>
      </c>
      <c r="F30" s="279">
        <v>5</v>
      </c>
      <c r="G30" s="280">
        <v>20</v>
      </c>
      <c r="H30" s="303">
        <v>1.25</v>
      </c>
      <c r="I30" s="281">
        <v>5</v>
      </c>
      <c r="J30" s="290"/>
    </row>
    <row r="31" spans="1:10" x14ac:dyDescent="0.25">
      <c r="A31" s="189">
        <v>27</v>
      </c>
      <c r="B31" s="310" t="s">
        <v>151</v>
      </c>
      <c r="C31" s="311" t="s">
        <v>755</v>
      </c>
      <c r="D31" s="279">
        <v>4</v>
      </c>
      <c r="E31" s="279">
        <v>1</v>
      </c>
      <c r="F31" s="279">
        <v>5</v>
      </c>
      <c r="G31" s="280">
        <v>5</v>
      </c>
      <c r="H31" s="303">
        <v>1.25</v>
      </c>
      <c r="I31" s="281">
        <v>1.25</v>
      </c>
      <c r="J31" s="290"/>
    </row>
    <row r="32" spans="1:10" x14ac:dyDescent="0.25">
      <c r="A32" s="189">
        <v>28</v>
      </c>
      <c r="B32" s="310" t="s">
        <v>8</v>
      </c>
      <c r="C32" s="311" t="s">
        <v>756</v>
      </c>
      <c r="D32" s="279">
        <v>3</v>
      </c>
      <c r="E32" s="279">
        <v>1</v>
      </c>
      <c r="F32" s="279">
        <v>2</v>
      </c>
      <c r="G32" s="280">
        <v>26</v>
      </c>
      <c r="H32" s="303">
        <v>0.66666666666666663</v>
      </c>
      <c r="I32" s="281">
        <v>8.6666666666666661</v>
      </c>
      <c r="J32" s="290"/>
    </row>
    <row r="33" spans="1:10" x14ac:dyDescent="0.25">
      <c r="A33" s="315"/>
      <c r="B33" s="312"/>
      <c r="H33" s="314"/>
      <c r="I33" s="276"/>
      <c r="J33" s="309"/>
    </row>
    <row r="34" spans="1:10" x14ac:dyDescent="0.25">
      <c r="A34" s="315"/>
      <c r="B34" s="312"/>
      <c r="H34" s="314"/>
      <c r="I34" s="276"/>
      <c r="J34" s="309"/>
    </row>
    <row r="35" spans="1:10" ht="20.100000000000001" customHeight="1" x14ac:dyDescent="0.25">
      <c r="A35" s="603" t="s">
        <v>1509</v>
      </c>
      <c r="B35" s="603"/>
      <c r="C35" s="603"/>
      <c r="D35" s="603"/>
      <c r="E35" s="603"/>
      <c r="F35" s="603"/>
      <c r="G35" s="603"/>
      <c r="H35" s="603"/>
      <c r="I35" s="603"/>
      <c r="J35" s="603"/>
    </row>
    <row r="36" spans="1:10" x14ac:dyDescent="0.25">
      <c r="A36" s="250" t="s">
        <v>1221</v>
      </c>
      <c r="B36" s="250" t="s">
        <v>0</v>
      </c>
      <c r="C36" s="250" t="s">
        <v>1</v>
      </c>
      <c r="D36" s="225" t="s">
        <v>2</v>
      </c>
      <c r="E36" s="225" t="s">
        <v>3</v>
      </c>
      <c r="F36" s="225" t="s">
        <v>4</v>
      </c>
      <c r="G36" s="225" t="s">
        <v>5</v>
      </c>
      <c r="H36" s="225" t="s">
        <v>6</v>
      </c>
      <c r="I36" s="225" t="s">
        <v>1499</v>
      </c>
      <c r="J36" s="225" t="s">
        <v>7</v>
      </c>
    </row>
    <row r="37" spans="1:10" x14ac:dyDescent="0.25">
      <c r="A37" s="432">
        <v>1</v>
      </c>
      <c r="B37" s="522" t="s">
        <v>43</v>
      </c>
      <c r="C37" s="523" t="s">
        <v>101</v>
      </c>
      <c r="D37" s="489">
        <v>11</v>
      </c>
      <c r="E37" s="489">
        <v>9</v>
      </c>
      <c r="F37" s="489">
        <v>48</v>
      </c>
      <c r="G37" s="517">
        <v>318.5</v>
      </c>
      <c r="H37" s="518">
        <v>4.3636363636363633</v>
      </c>
      <c r="I37" s="519">
        <v>28.954545454545453</v>
      </c>
      <c r="J37" s="290"/>
    </row>
    <row r="38" spans="1:10" x14ac:dyDescent="0.25">
      <c r="A38" s="427">
        <v>2</v>
      </c>
      <c r="B38" s="520" t="s">
        <v>8</v>
      </c>
      <c r="C38" s="521" t="s">
        <v>757</v>
      </c>
      <c r="D38" s="483">
        <v>6</v>
      </c>
      <c r="E38" s="483">
        <v>5</v>
      </c>
      <c r="F38" s="483">
        <v>25</v>
      </c>
      <c r="G38" s="512">
        <v>190</v>
      </c>
      <c r="H38" s="513">
        <v>4.166666666666667</v>
      </c>
      <c r="I38" s="514">
        <v>31.666666666666668</v>
      </c>
      <c r="J38" s="290"/>
    </row>
    <row r="39" spans="1:10" x14ac:dyDescent="0.25">
      <c r="A39" s="438">
        <v>3</v>
      </c>
      <c r="B39" s="524" t="s">
        <v>8</v>
      </c>
      <c r="C39" s="525" t="s">
        <v>758</v>
      </c>
      <c r="D39" s="499">
        <v>9</v>
      </c>
      <c r="E39" s="499">
        <v>8</v>
      </c>
      <c r="F39" s="499">
        <v>37</v>
      </c>
      <c r="G39" s="507">
        <v>352</v>
      </c>
      <c r="H39" s="508">
        <v>4.1111111111111107</v>
      </c>
      <c r="I39" s="509">
        <v>39.111111111111114</v>
      </c>
      <c r="J39" s="290"/>
    </row>
    <row r="40" spans="1:10" x14ac:dyDescent="0.25">
      <c r="A40" s="189">
        <v>4</v>
      </c>
      <c r="B40" s="310" t="s">
        <v>35</v>
      </c>
      <c r="C40" s="311" t="s">
        <v>83</v>
      </c>
      <c r="D40" s="279">
        <v>11</v>
      </c>
      <c r="E40" s="279">
        <v>9</v>
      </c>
      <c r="F40" s="279">
        <v>45</v>
      </c>
      <c r="G40" s="280">
        <v>306.5</v>
      </c>
      <c r="H40" s="303">
        <v>4.0909090909090908</v>
      </c>
      <c r="I40" s="281">
        <v>27.863636363636363</v>
      </c>
      <c r="J40" s="290"/>
    </row>
    <row r="41" spans="1:10" x14ac:dyDescent="0.25">
      <c r="A41" s="189">
        <v>5</v>
      </c>
      <c r="B41" s="310" t="s">
        <v>21</v>
      </c>
      <c r="C41" s="311" t="s">
        <v>759</v>
      </c>
      <c r="D41" s="279">
        <v>5</v>
      </c>
      <c r="E41" s="279">
        <v>4</v>
      </c>
      <c r="F41" s="279">
        <v>20</v>
      </c>
      <c r="G41" s="280">
        <v>222.5</v>
      </c>
      <c r="H41" s="303">
        <v>4</v>
      </c>
      <c r="I41" s="281">
        <v>44.5</v>
      </c>
      <c r="J41" s="290" t="s">
        <v>990</v>
      </c>
    </row>
    <row r="42" spans="1:10" x14ac:dyDescent="0.25">
      <c r="A42" s="189">
        <v>6</v>
      </c>
      <c r="B42" s="310" t="s">
        <v>8</v>
      </c>
      <c r="C42" s="311" t="s">
        <v>760</v>
      </c>
      <c r="D42" s="279">
        <v>5</v>
      </c>
      <c r="E42" s="279">
        <v>4</v>
      </c>
      <c r="F42" s="279">
        <v>20</v>
      </c>
      <c r="G42" s="280">
        <v>105</v>
      </c>
      <c r="H42" s="303">
        <v>4</v>
      </c>
      <c r="I42" s="281">
        <v>21</v>
      </c>
      <c r="J42" s="290" t="s">
        <v>990</v>
      </c>
    </row>
    <row r="43" spans="1:10" x14ac:dyDescent="0.25">
      <c r="A43" s="189">
        <v>7</v>
      </c>
      <c r="B43" s="310" t="s">
        <v>8</v>
      </c>
      <c r="C43" s="311" t="s">
        <v>761</v>
      </c>
      <c r="D43" s="279">
        <v>9</v>
      </c>
      <c r="E43" s="279">
        <v>7</v>
      </c>
      <c r="F43" s="279">
        <v>34</v>
      </c>
      <c r="G43" s="280">
        <v>322.2</v>
      </c>
      <c r="H43" s="303">
        <v>3.7777777777777777</v>
      </c>
      <c r="I43" s="281">
        <v>35.799999999999997</v>
      </c>
      <c r="J43" s="290"/>
    </row>
    <row r="44" spans="1:10" x14ac:dyDescent="0.25">
      <c r="A44" s="189">
        <v>8</v>
      </c>
      <c r="B44" s="310" t="s">
        <v>8</v>
      </c>
      <c r="C44" s="311" t="s">
        <v>762</v>
      </c>
      <c r="D44" s="279">
        <v>11</v>
      </c>
      <c r="E44" s="279">
        <v>9</v>
      </c>
      <c r="F44" s="279">
        <v>41</v>
      </c>
      <c r="G44" s="280">
        <v>332</v>
      </c>
      <c r="H44" s="303">
        <v>3.7272727272727271</v>
      </c>
      <c r="I44" s="281">
        <v>30.181818181818183</v>
      </c>
      <c r="J44" s="290"/>
    </row>
    <row r="45" spans="1:10" x14ac:dyDescent="0.25">
      <c r="A45" s="189">
        <v>9</v>
      </c>
      <c r="B45" s="310" t="s">
        <v>115</v>
      </c>
      <c r="C45" s="311" t="s">
        <v>763</v>
      </c>
      <c r="D45" s="279">
        <v>7</v>
      </c>
      <c r="E45" s="279">
        <v>6</v>
      </c>
      <c r="F45" s="279">
        <v>26</v>
      </c>
      <c r="G45" s="280">
        <v>87</v>
      </c>
      <c r="H45" s="303">
        <v>3.7142857142857144</v>
      </c>
      <c r="I45" s="281">
        <v>12.428571428571429</v>
      </c>
      <c r="J45" s="290"/>
    </row>
    <row r="46" spans="1:10" x14ac:dyDescent="0.25">
      <c r="A46" s="189">
        <v>10</v>
      </c>
      <c r="B46" s="310" t="s">
        <v>11</v>
      </c>
      <c r="C46" s="311" t="s">
        <v>546</v>
      </c>
      <c r="D46" s="279">
        <v>8</v>
      </c>
      <c r="E46" s="279">
        <v>7</v>
      </c>
      <c r="F46" s="279">
        <v>29</v>
      </c>
      <c r="G46" s="280">
        <v>148</v>
      </c>
      <c r="H46" s="303">
        <v>3.625</v>
      </c>
      <c r="I46" s="281">
        <v>18.5</v>
      </c>
      <c r="J46" s="290"/>
    </row>
    <row r="47" spans="1:10" x14ac:dyDescent="0.25">
      <c r="A47" s="189">
        <v>11</v>
      </c>
      <c r="B47" s="310" t="s">
        <v>21</v>
      </c>
      <c r="C47" s="311" t="s">
        <v>764</v>
      </c>
      <c r="D47" s="279">
        <v>5</v>
      </c>
      <c r="E47" s="279">
        <v>4</v>
      </c>
      <c r="F47" s="279">
        <v>18</v>
      </c>
      <c r="G47" s="280">
        <v>180</v>
      </c>
      <c r="H47" s="303">
        <v>3.6</v>
      </c>
      <c r="I47" s="281">
        <v>36</v>
      </c>
      <c r="J47" s="290"/>
    </row>
    <row r="48" spans="1:10" x14ac:dyDescent="0.25">
      <c r="A48" s="189">
        <v>12</v>
      </c>
      <c r="B48" s="310" t="s">
        <v>8</v>
      </c>
      <c r="C48" s="311" t="s">
        <v>765</v>
      </c>
      <c r="D48" s="279">
        <v>9</v>
      </c>
      <c r="E48" s="279">
        <v>7</v>
      </c>
      <c r="F48" s="279">
        <v>31</v>
      </c>
      <c r="G48" s="280">
        <v>485</v>
      </c>
      <c r="H48" s="303">
        <v>3.4444444444444446</v>
      </c>
      <c r="I48" s="281">
        <v>53.888888888888886</v>
      </c>
      <c r="J48" s="290"/>
    </row>
    <row r="49" spans="1:10" x14ac:dyDescent="0.25">
      <c r="A49" s="189">
        <v>13</v>
      </c>
      <c r="B49" s="310" t="s">
        <v>8</v>
      </c>
      <c r="C49" s="311" t="s">
        <v>766</v>
      </c>
      <c r="D49" s="279">
        <v>9</v>
      </c>
      <c r="E49" s="279">
        <v>9</v>
      </c>
      <c r="F49" s="279">
        <v>31</v>
      </c>
      <c r="G49" s="280">
        <v>292</v>
      </c>
      <c r="H49" s="303">
        <v>3.4444444444444446</v>
      </c>
      <c r="I49" s="281">
        <v>32.444444444444443</v>
      </c>
      <c r="J49" s="290" t="s">
        <v>990</v>
      </c>
    </row>
    <row r="50" spans="1:10" x14ac:dyDescent="0.25">
      <c r="A50" s="189">
        <v>14</v>
      </c>
      <c r="B50" s="310" t="s">
        <v>151</v>
      </c>
      <c r="C50" s="311" t="s">
        <v>767</v>
      </c>
      <c r="D50" s="279">
        <v>5</v>
      </c>
      <c r="E50" s="279">
        <v>4</v>
      </c>
      <c r="F50" s="279">
        <v>17</v>
      </c>
      <c r="G50" s="280">
        <v>146</v>
      </c>
      <c r="H50" s="303">
        <v>3.4</v>
      </c>
      <c r="I50" s="281">
        <v>29.2</v>
      </c>
      <c r="J50" s="290" t="s">
        <v>990</v>
      </c>
    </row>
    <row r="51" spans="1:10" x14ac:dyDescent="0.25">
      <c r="A51" s="189">
        <v>15</v>
      </c>
      <c r="B51" s="310" t="s">
        <v>58</v>
      </c>
      <c r="C51" s="311" t="s">
        <v>59</v>
      </c>
      <c r="D51" s="279">
        <v>9</v>
      </c>
      <c r="E51" s="279">
        <v>9</v>
      </c>
      <c r="F51" s="279">
        <v>30</v>
      </c>
      <c r="G51" s="280">
        <v>315</v>
      </c>
      <c r="H51" s="303">
        <v>3.3333333333333335</v>
      </c>
      <c r="I51" s="281">
        <v>35</v>
      </c>
      <c r="J51" s="290" t="s">
        <v>990</v>
      </c>
    </row>
    <row r="52" spans="1:10" x14ac:dyDescent="0.25">
      <c r="A52" s="189">
        <v>16</v>
      </c>
      <c r="B52" s="310" t="s">
        <v>8</v>
      </c>
      <c r="C52" s="311" t="s">
        <v>768</v>
      </c>
      <c r="D52" s="279">
        <v>9</v>
      </c>
      <c r="E52" s="279">
        <v>6</v>
      </c>
      <c r="F52" s="279">
        <v>30</v>
      </c>
      <c r="G52" s="280">
        <v>213</v>
      </c>
      <c r="H52" s="303">
        <v>3.3333333333333335</v>
      </c>
      <c r="I52" s="281">
        <v>23.666666666666668</v>
      </c>
      <c r="J52" s="290" t="s">
        <v>990</v>
      </c>
    </row>
    <row r="53" spans="1:10" x14ac:dyDescent="0.25">
      <c r="A53" s="189">
        <v>17</v>
      </c>
      <c r="B53" s="310" t="s">
        <v>8</v>
      </c>
      <c r="C53" s="311" t="s">
        <v>769</v>
      </c>
      <c r="D53" s="279">
        <v>15</v>
      </c>
      <c r="E53" s="279">
        <v>10</v>
      </c>
      <c r="F53" s="279">
        <v>50</v>
      </c>
      <c r="G53" s="280">
        <v>280</v>
      </c>
      <c r="H53" s="303">
        <v>3.3333333333333335</v>
      </c>
      <c r="I53" s="281">
        <v>18.666666666666668</v>
      </c>
      <c r="J53" s="290"/>
    </row>
    <row r="54" spans="1:10" x14ac:dyDescent="0.25">
      <c r="A54" s="189">
        <v>18</v>
      </c>
      <c r="B54" s="310" t="s">
        <v>8</v>
      </c>
      <c r="C54" s="311" t="s">
        <v>770</v>
      </c>
      <c r="D54" s="279">
        <v>6</v>
      </c>
      <c r="E54" s="279">
        <v>4</v>
      </c>
      <c r="F54" s="279">
        <v>20</v>
      </c>
      <c r="G54" s="280">
        <v>70</v>
      </c>
      <c r="H54" s="303">
        <v>3.3333333333333335</v>
      </c>
      <c r="I54" s="281">
        <v>11.666666666666666</v>
      </c>
      <c r="J54" s="290" t="s">
        <v>990</v>
      </c>
    </row>
    <row r="55" spans="1:10" x14ac:dyDescent="0.25">
      <c r="A55" s="189">
        <v>19</v>
      </c>
      <c r="B55" s="310" t="s">
        <v>13</v>
      </c>
      <c r="C55" s="311" t="s">
        <v>771</v>
      </c>
      <c r="D55" s="279">
        <v>6</v>
      </c>
      <c r="E55" s="279">
        <v>4</v>
      </c>
      <c r="F55" s="279">
        <v>20</v>
      </c>
      <c r="G55" s="280">
        <v>65</v>
      </c>
      <c r="H55" s="303">
        <v>3.3333333333333335</v>
      </c>
      <c r="I55" s="281">
        <v>10.833333333333334</v>
      </c>
      <c r="J55" s="290"/>
    </row>
    <row r="56" spans="1:10" x14ac:dyDescent="0.25">
      <c r="A56" s="189">
        <v>20</v>
      </c>
      <c r="B56" s="310" t="s">
        <v>31</v>
      </c>
      <c r="C56" s="311" t="s">
        <v>772</v>
      </c>
      <c r="D56" s="279">
        <v>9</v>
      </c>
      <c r="E56" s="279">
        <v>6</v>
      </c>
      <c r="F56" s="279">
        <v>30</v>
      </c>
      <c r="G56" s="280">
        <v>38</v>
      </c>
      <c r="H56" s="303">
        <v>3.3333333333333335</v>
      </c>
      <c r="I56" s="281">
        <v>4.2222222222222223</v>
      </c>
      <c r="J56" s="290"/>
    </row>
    <row r="57" spans="1:10" x14ac:dyDescent="0.25">
      <c r="A57" s="189">
        <v>21</v>
      </c>
      <c r="B57" s="310" t="s">
        <v>13</v>
      </c>
      <c r="C57" s="311" t="s">
        <v>394</v>
      </c>
      <c r="D57" s="279">
        <v>10</v>
      </c>
      <c r="E57" s="279">
        <v>8</v>
      </c>
      <c r="F57" s="279">
        <v>33</v>
      </c>
      <c r="G57" s="280">
        <v>293</v>
      </c>
      <c r="H57" s="303">
        <v>3.3</v>
      </c>
      <c r="I57" s="281">
        <v>29.3</v>
      </c>
      <c r="J57" s="290"/>
    </row>
    <row r="58" spans="1:10" x14ac:dyDescent="0.25">
      <c r="A58" s="189">
        <v>22</v>
      </c>
      <c r="B58" s="310" t="s">
        <v>151</v>
      </c>
      <c r="C58" s="311" t="s">
        <v>773</v>
      </c>
      <c r="D58" s="279">
        <v>7</v>
      </c>
      <c r="E58" s="279">
        <v>5</v>
      </c>
      <c r="F58" s="279">
        <v>22</v>
      </c>
      <c r="G58" s="280">
        <v>124.5</v>
      </c>
      <c r="H58" s="303">
        <v>3.1428571428571428</v>
      </c>
      <c r="I58" s="281">
        <v>17.785714285714285</v>
      </c>
      <c r="J58" s="290" t="s">
        <v>990</v>
      </c>
    </row>
    <row r="59" spans="1:10" x14ac:dyDescent="0.25">
      <c r="A59" s="189">
        <v>23</v>
      </c>
      <c r="B59" s="310" t="s">
        <v>8</v>
      </c>
      <c r="C59" s="311" t="s">
        <v>34</v>
      </c>
      <c r="D59" s="279">
        <v>8</v>
      </c>
      <c r="E59" s="279">
        <v>7</v>
      </c>
      <c r="F59" s="279">
        <v>25</v>
      </c>
      <c r="G59" s="280">
        <v>349</v>
      </c>
      <c r="H59" s="303">
        <v>3.125</v>
      </c>
      <c r="I59" s="281">
        <v>43.625</v>
      </c>
      <c r="J59" s="290"/>
    </row>
    <row r="60" spans="1:10" x14ac:dyDescent="0.25">
      <c r="A60" s="189">
        <v>24</v>
      </c>
      <c r="B60" s="310" t="s">
        <v>8</v>
      </c>
      <c r="C60" s="311" t="s">
        <v>45</v>
      </c>
      <c r="D60" s="279">
        <v>10</v>
      </c>
      <c r="E60" s="279">
        <v>7</v>
      </c>
      <c r="F60" s="279">
        <v>31</v>
      </c>
      <c r="G60" s="280">
        <v>378</v>
      </c>
      <c r="H60" s="303">
        <v>3.1</v>
      </c>
      <c r="I60" s="281">
        <v>37.799999999999997</v>
      </c>
      <c r="J60" s="290"/>
    </row>
    <row r="61" spans="1:10" x14ac:dyDescent="0.25">
      <c r="A61" s="189">
        <v>25</v>
      </c>
      <c r="B61" s="310" t="s">
        <v>8</v>
      </c>
      <c r="C61" s="311" t="s">
        <v>774</v>
      </c>
      <c r="D61" s="279">
        <v>14</v>
      </c>
      <c r="E61" s="279">
        <v>9</v>
      </c>
      <c r="F61" s="279">
        <v>43</v>
      </c>
      <c r="G61" s="280">
        <v>315.5</v>
      </c>
      <c r="H61" s="303">
        <v>3.0714285714285716</v>
      </c>
      <c r="I61" s="281">
        <v>22.535714285714285</v>
      </c>
      <c r="J61" s="290"/>
    </row>
    <row r="62" spans="1:10" x14ac:dyDescent="0.25">
      <c r="A62" s="189">
        <v>26</v>
      </c>
      <c r="B62" s="310" t="s">
        <v>8</v>
      </c>
      <c r="C62" s="311" t="s">
        <v>775</v>
      </c>
      <c r="D62" s="279">
        <v>10</v>
      </c>
      <c r="E62" s="279">
        <v>7</v>
      </c>
      <c r="F62" s="279">
        <v>30</v>
      </c>
      <c r="G62" s="280">
        <v>363</v>
      </c>
      <c r="H62" s="303">
        <v>3</v>
      </c>
      <c r="I62" s="281">
        <v>36.299999999999997</v>
      </c>
      <c r="J62" s="290" t="s">
        <v>990</v>
      </c>
    </row>
    <row r="63" spans="1:10" x14ac:dyDescent="0.25">
      <c r="A63" s="189">
        <v>27</v>
      </c>
      <c r="B63" s="310" t="s">
        <v>43</v>
      </c>
      <c r="C63" s="311" t="s">
        <v>44</v>
      </c>
      <c r="D63" s="279">
        <v>12</v>
      </c>
      <c r="E63" s="279">
        <v>9</v>
      </c>
      <c r="F63" s="279">
        <v>35</v>
      </c>
      <c r="G63" s="280">
        <v>172</v>
      </c>
      <c r="H63" s="303">
        <v>2.9166666666666665</v>
      </c>
      <c r="I63" s="281">
        <v>14.333333333333334</v>
      </c>
      <c r="J63" s="290"/>
    </row>
    <row r="64" spans="1:10" x14ac:dyDescent="0.25">
      <c r="A64" s="189">
        <v>28</v>
      </c>
      <c r="B64" s="310" t="s">
        <v>8</v>
      </c>
      <c r="C64" s="311" t="s">
        <v>339</v>
      </c>
      <c r="D64" s="279">
        <v>14</v>
      </c>
      <c r="E64" s="279">
        <v>9</v>
      </c>
      <c r="F64" s="279">
        <v>40</v>
      </c>
      <c r="G64" s="280">
        <v>491</v>
      </c>
      <c r="H64" s="303">
        <v>2.8571428571428572</v>
      </c>
      <c r="I64" s="281">
        <v>35.071428571428569</v>
      </c>
      <c r="J64" s="290"/>
    </row>
    <row r="65" spans="1:10" x14ac:dyDescent="0.25">
      <c r="A65" s="189">
        <v>29</v>
      </c>
      <c r="B65" s="310" t="s">
        <v>8</v>
      </c>
      <c r="C65" s="311" t="s">
        <v>385</v>
      </c>
      <c r="D65" s="279">
        <v>14</v>
      </c>
      <c r="E65" s="279">
        <v>10</v>
      </c>
      <c r="F65" s="279">
        <v>40</v>
      </c>
      <c r="G65" s="280">
        <v>296</v>
      </c>
      <c r="H65" s="303">
        <v>2.8571428571428572</v>
      </c>
      <c r="I65" s="281">
        <v>21.142857142857142</v>
      </c>
      <c r="J65" s="290" t="s">
        <v>990</v>
      </c>
    </row>
    <row r="66" spans="1:10" x14ac:dyDescent="0.25">
      <c r="A66" s="189">
        <v>30</v>
      </c>
      <c r="B66" s="310" t="s">
        <v>8</v>
      </c>
      <c r="C66" s="311" t="s">
        <v>776</v>
      </c>
      <c r="D66" s="279">
        <v>18</v>
      </c>
      <c r="E66" s="279">
        <v>11</v>
      </c>
      <c r="F66" s="279">
        <v>51</v>
      </c>
      <c r="G66" s="280">
        <v>564.5</v>
      </c>
      <c r="H66" s="303">
        <v>2.8333333333333335</v>
      </c>
      <c r="I66" s="281">
        <v>31.361111111111111</v>
      </c>
      <c r="J66" s="290" t="s">
        <v>990</v>
      </c>
    </row>
    <row r="67" spans="1:10" x14ac:dyDescent="0.25">
      <c r="A67" s="189">
        <v>31</v>
      </c>
      <c r="B67" s="310" t="s">
        <v>8</v>
      </c>
      <c r="C67" s="311" t="s">
        <v>777</v>
      </c>
      <c r="D67" s="279">
        <v>11</v>
      </c>
      <c r="E67" s="279">
        <v>7</v>
      </c>
      <c r="F67" s="279">
        <v>31</v>
      </c>
      <c r="G67" s="280">
        <v>254</v>
      </c>
      <c r="H67" s="303">
        <v>2.8181818181818183</v>
      </c>
      <c r="I67" s="281">
        <v>23.09090909090909</v>
      </c>
      <c r="J67" s="290" t="s">
        <v>990</v>
      </c>
    </row>
    <row r="68" spans="1:10" x14ac:dyDescent="0.25">
      <c r="A68" s="189">
        <v>32</v>
      </c>
      <c r="B68" s="310" t="s">
        <v>8</v>
      </c>
      <c r="C68" s="311" t="s">
        <v>778</v>
      </c>
      <c r="D68" s="279">
        <v>10</v>
      </c>
      <c r="E68" s="279">
        <v>6</v>
      </c>
      <c r="F68" s="279">
        <v>28</v>
      </c>
      <c r="G68" s="280">
        <v>290</v>
      </c>
      <c r="H68" s="303">
        <v>2.8</v>
      </c>
      <c r="I68" s="281">
        <v>29</v>
      </c>
      <c r="J68" s="290"/>
    </row>
    <row r="69" spans="1:10" x14ac:dyDescent="0.25">
      <c r="A69" s="189">
        <v>33</v>
      </c>
      <c r="B69" s="310" t="s">
        <v>8</v>
      </c>
      <c r="C69" s="311" t="s">
        <v>779</v>
      </c>
      <c r="D69" s="279">
        <v>13</v>
      </c>
      <c r="E69" s="279">
        <v>8</v>
      </c>
      <c r="F69" s="279">
        <v>36</v>
      </c>
      <c r="G69" s="280">
        <v>123.5</v>
      </c>
      <c r="H69" s="303">
        <v>2.7692307692307692</v>
      </c>
      <c r="I69" s="281">
        <v>9.5</v>
      </c>
      <c r="J69" s="290" t="s">
        <v>990</v>
      </c>
    </row>
    <row r="70" spans="1:10" x14ac:dyDescent="0.25">
      <c r="A70" s="189">
        <v>34</v>
      </c>
      <c r="B70" s="310" t="s">
        <v>8</v>
      </c>
      <c r="C70" s="311" t="s">
        <v>780</v>
      </c>
      <c r="D70" s="279">
        <v>9</v>
      </c>
      <c r="E70" s="279">
        <v>5</v>
      </c>
      <c r="F70" s="279">
        <v>24</v>
      </c>
      <c r="G70" s="280">
        <v>119.5</v>
      </c>
      <c r="H70" s="303">
        <v>2.6666666666666665</v>
      </c>
      <c r="I70" s="281">
        <v>13.277777777777779</v>
      </c>
      <c r="J70" s="290" t="s">
        <v>990</v>
      </c>
    </row>
    <row r="71" spans="1:10" x14ac:dyDescent="0.25">
      <c r="A71" s="189">
        <v>35</v>
      </c>
      <c r="B71" s="310" t="s">
        <v>11</v>
      </c>
      <c r="C71" s="311" t="s">
        <v>781</v>
      </c>
      <c r="D71" s="279">
        <v>6</v>
      </c>
      <c r="E71" s="279">
        <v>4</v>
      </c>
      <c r="F71" s="279">
        <v>16</v>
      </c>
      <c r="G71" s="280">
        <v>61</v>
      </c>
      <c r="H71" s="303">
        <v>2.6666666666666665</v>
      </c>
      <c r="I71" s="281">
        <v>10.166666666666666</v>
      </c>
      <c r="J71" s="290"/>
    </row>
    <row r="72" spans="1:10" x14ac:dyDescent="0.25">
      <c r="A72" s="189">
        <v>36</v>
      </c>
      <c r="B72" s="310" t="s">
        <v>8</v>
      </c>
      <c r="C72" s="311" t="s">
        <v>782</v>
      </c>
      <c r="D72" s="279">
        <v>20</v>
      </c>
      <c r="E72" s="279">
        <v>12</v>
      </c>
      <c r="F72" s="279">
        <v>53</v>
      </c>
      <c r="G72" s="280">
        <v>450</v>
      </c>
      <c r="H72" s="303">
        <v>2.65</v>
      </c>
      <c r="I72" s="281">
        <v>22.5</v>
      </c>
      <c r="J72" s="290"/>
    </row>
    <row r="73" spans="1:10" x14ac:dyDescent="0.25">
      <c r="A73" s="189">
        <v>37</v>
      </c>
      <c r="B73" s="310" t="s">
        <v>13</v>
      </c>
      <c r="C73" s="311" t="s">
        <v>783</v>
      </c>
      <c r="D73" s="279">
        <v>8</v>
      </c>
      <c r="E73" s="279">
        <v>5</v>
      </c>
      <c r="F73" s="279">
        <v>21</v>
      </c>
      <c r="G73" s="280">
        <v>258</v>
      </c>
      <c r="H73" s="303">
        <v>2.625</v>
      </c>
      <c r="I73" s="281">
        <v>32.25</v>
      </c>
      <c r="J73" s="290"/>
    </row>
    <row r="74" spans="1:10" x14ac:dyDescent="0.25">
      <c r="A74" s="189">
        <v>38</v>
      </c>
      <c r="B74" s="310" t="s">
        <v>8</v>
      </c>
      <c r="C74" s="311" t="s">
        <v>784</v>
      </c>
      <c r="D74" s="279">
        <v>18</v>
      </c>
      <c r="E74" s="279">
        <v>12</v>
      </c>
      <c r="F74" s="279">
        <v>47</v>
      </c>
      <c r="G74" s="280">
        <v>528</v>
      </c>
      <c r="H74" s="303">
        <v>2.6111111111111112</v>
      </c>
      <c r="I74" s="281">
        <v>29.333333333333332</v>
      </c>
      <c r="J74" s="290"/>
    </row>
    <row r="75" spans="1:10" x14ac:dyDescent="0.25">
      <c r="A75" s="189">
        <v>39</v>
      </c>
      <c r="B75" s="310" t="s">
        <v>8</v>
      </c>
      <c r="C75" s="311" t="s">
        <v>785</v>
      </c>
      <c r="D75" s="279">
        <v>8</v>
      </c>
      <c r="E75" s="279">
        <v>6</v>
      </c>
      <c r="F75" s="279">
        <v>20</v>
      </c>
      <c r="G75" s="280">
        <v>145</v>
      </c>
      <c r="H75" s="303">
        <v>2.5</v>
      </c>
      <c r="I75" s="281">
        <v>18.125</v>
      </c>
      <c r="J75" s="290"/>
    </row>
    <row r="76" spans="1:10" x14ac:dyDescent="0.25">
      <c r="A76" s="189">
        <v>40</v>
      </c>
      <c r="B76" s="310" t="s">
        <v>8</v>
      </c>
      <c r="C76" s="311" t="s">
        <v>786</v>
      </c>
      <c r="D76" s="279">
        <v>12</v>
      </c>
      <c r="E76" s="279">
        <v>6</v>
      </c>
      <c r="F76" s="279">
        <v>30</v>
      </c>
      <c r="G76" s="280">
        <v>175</v>
      </c>
      <c r="H76" s="303">
        <v>2.5</v>
      </c>
      <c r="I76" s="281">
        <v>14.583333333333334</v>
      </c>
      <c r="J76" s="290" t="s">
        <v>990</v>
      </c>
    </row>
    <row r="77" spans="1:10" x14ac:dyDescent="0.25">
      <c r="A77" s="189">
        <v>41</v>
      </c>
      <c r="B77" s="310" t="s">
        <v>52</v>
      </c>
      <c r="C77" s="311" t="s">
        <v>331</v>
      </c>
      <c r="D77" s="279">
        <v>10</v>
      </c>
      <c r="E77" s="279">
        <v>6</v>
      </c>
      <c r="F77" s="279">
        <v>25</v>
      </c>
      <c r="G77" s="280">
        <v>132</v>
      </c>
      <c r="H77" s="303">
        <v>2.5</v>
      </c>
      <c r="I77" s="281">
        <v>13.2</v>
      </c>
      <c r="J77" s="290"/>
    </row>
    <row r="78" spans="1:10" x14ac:dyDescent="0.25">
      <c r="A78" s="189">
        <v>42</v>
      </c>
      <c r="B78" s="310" t="s">
        <v>16</v>
      </c>
      <c r="C78" s="311" t="s">
        <v>787</v>
      </c>
      <c r="D78" s="279">
        <v>8</v>
      </c>
      <c r="E78" s="279">
        <v>4</v>
      </c>
      <c r="F78" s="279">
        <v>20</v>
      </c>
      <c r="G78" s="280">
        <v>92</v>
      </c>
      <c r="H78" s="303">
        <v>2.5</v>
      </c>
      <c r="I78" s="281">
        <v>11.5</v>
      </c>
      <c r="J78" s="290"/>
    </row>
    <row r="79" spans="1:10" x14ac:dyDescent="0.25">
      <c r="A79" s="189">
        <v>43</v>
      </c>
      <c r="B79" s="310" t="s">
        <v>8</v>
      </c>
      <c r="C79" s="311" t="s">
        <v>788</v>
      </c>
      <c r="D79" s="279">
        <v>6</v>
      </c>
      <c r="E79" s="279">
        <v>3</v>
      </c>
      <c r="F79" s="279">
        <v>15</v>
      </c>
      <c r="G79" s="280">
        <v>67.5</v>
      </c>
      <c r="H79" s="303">
        <v>2.5</v>
      </c>
      <c r="I79" s="281">
        <v>11.25</v>
      </c>
      <c r="J79" s="290" t="s">
        <v>990</v>
      </c>
    </row>
    <row r="80" spans="1:10" x14ac:dyDescent="0.25">
      <c r="A80" s="189">
        <v>44</v>
      </c>
      <c r="B80" s="310" t="s">
        <v>8</v>
      </c>
      <c r="C80" s="311" t="s">
        <v>789</v>
      </c>
      <c r="D80" s="279">
        <v>13</v>
      </c>
      <c r="E80" s="279">
        <v>10</v>
      </c>
      <c r="F80" s="279">
        <v>32</v>
      </c>
      <c r="G80" s="280">
        <v>337.8</v>
      </c>
      <c r="H80" s="303">
        <v>2.4615384615384617</v>
      </c>
      <c r="I80" s="281">
        <v>25.984615384615385</v>
      </c>
      <c r="J80" s="290" t="s">
        <v>990</v>
      </c>
    </row>
    <row r="81" spans="1:10" x14ac:dyDescent="0.25">
      <c r="A81" s="189">
        <v>45</v>
      </c>
      <c r="B81" s="310" t="s">
        <v>21</v>
      </c>
      <c r="C81" s="311" t="s">
        <v>406</v>
      </c>
      <c r="D81" s="279">
        <v>5</v>
      </c>
      <c r="E81" s="279">
        <v>5</v>
      </c>
      <c r="F81" s="279">
        <v>12</v>
      </c>
      <c r="G81" s="280">
        <v>54.5</v>
      </c>
      <c r="H81" s="303">
        <v>2.4</v>
      </c>
      <c r="I81" s="281">
        <v>10.9</v>
      </c>
      <c r="J81" s="290" t="s">
        <v>990</v>
      </c>
    </row>
    <row r="82" spans="1:10" x14ac:dyDescent="0.25">
      <c r="A82" s="189">
        <v>46</v>
      </c>
      <c r="B82" s="310" t="s">
        <v>8</v>
      </c>
      <c r="C82" s="311" t="s">
        <v>790</v>
      </c>
      <c r="D82" s="279">
        <v>13</v>
      </c>
      <c r="E82" s="279">
        <v>7</v>
      </c>
      <c r="F82" s="279">
        <v>31</v>
      </c>
      <c r="G82" s="280">
        <v>256.3</v>
      </c>
      <c r="H82" s="303">
        <v>2.3846153846153846</v>
      </c>
      <c r="I82" s="281">
        <v>19.715384615384615</v>
      </c>
      <c r="J82" s="290"/>
    </row>
    <row r="83" spans="1:10" x14ac:dyDescent="0.25">
      <c r="A83" s="189">
        <v>47</v>
      </c>
      <c r="B83" s="310" t="s">
        <v>8</v>
      </c>
      <c r="C83" s="311" t="s">
        <v>791</v>
      </c>
      <c r="D83" s="279">
        <v>13</v>
      </c>
      <c r="E83" s="279">
        <v>7</v>
      </c>
      <c r="F83" s="279">
        <v>31</v>
      </c>
      <c r="G83" s="280">
        <v>182.5</v>
      </c>
      <c r="H83" s="303">
        <v>2.3846153846153846</v>
      </c>
      <c r="I83" s="281">
        <v>14.038461538461538</v>
      </c>
      <c r="J83" s="290"/>
    </row>
    <row r="84" spans="1:10" x14ac:dyDescent="0.25">
      <c r="A84" s="189">
        <v>48</v>
      </c>
      <c r="B84" s="310" t="s">
        <v>8</v>
      </c>
      <c r="C84" s="311" t="s">
        <v>586</v>
      </c>
      <c r="D84" s="279">
        <v>8</v>
      </c>
      <c r="E84" s="279">
        <v>4</v>
      </c>
      <c r="F84" s="279">
        <v>19</v>
      </c>
      <c r="G84" s="280">
        <v>134</v>
      </c>
      <c r="H84" s="303">
        <v>2.375</v>
      </c>
      <c r="I84" s="281">
        <v>16.75</v>
      </c>
      <c r="J84" s="290" t="s">
        <v>990</v>
      </c>
    </row>
    <row r="85" spans="1:10" x14ac:dyDescent="0.25">
      <c r="A85" s="189">
        <v>49</v>
      </c>
      <c r="B85" s="310" t="s">
        <v>13</v>
      </c>
      <c r="C85" s="311" t="s">
        <v>37</v>
      </c>
      <c r="D85" s="279">
        <v>18</v>
      </c>
      <c r="E85" s="279">
        <v>10</v>
      </c>
      <c r="F85" s="279">
        <v>42</v>
      </c>
      <c r="G85" s="280">
        <v>216</v>
      </c>
      <c r="H85" s="303">
        <v>2.3333333333333335</v>
      </c>
      <c r="I85" s="281">
        <v>12</v>
      </c>
      <c r="J85" s="290"/>
    </row>
    <row r="86" spans="1:10" x14ac:dyDescent="0.25">
      <c r="A86" s="189">
        <v>50</v>
      </c>
      <c r="B86" s="310" t="s">
        <v>8</v>
      </c>
      <c r="C86" s="311" t="s">
        <v>792</v>
      </c>
      <c r="D86" s="279">
        <v>15</v>
      </c>
      <c r="E86" s="279">
        <v>7</v>
      </c>
      <c r="F86" s="279">
        <v>35</v>
      </c>
      <c r="G86" s="280">
        <v>163</v>
      </c>
      <c r="H86" s="303">
        <v>2.3333333333333335</v>
      </c>
      <c r="I86" s="281">
        <v>10.866666666666667</v>
      </c>
      <c r="J86" s="290"/>
    </row>
    <row r="87" spans="1:10" x14ac:dyDescent="0.25">
      <c r="A87" s="189">
        <v>51</v>
      </c>
      <c r="B87" s="310" t="s">
        <v>8</v>
      </c>
      <c r="C87" s="311" t="s">
        <v>793</v>
      </c>
      <c r="D87" s="279">
        <v>6</v>
      </c>
      <c r="E87" s="279">
        <v>4</v>
      </c>
      <c r="F87" s="279">
        <v>14</v>
      </c>
      <c r="G87" s="280">
        <v>39.200000000000003</v>
      </c>
      <c r="H87" s="303">
        <v>2.3333333333333335</v>
      </c>
      <c r="I87" s="281">
        <v>6.5333333333333341</v>
      </c>
      <c r="J87" s="290"/>
    </row>
    <row r="88" spans="1:10" x14ac:dyDescent="0.25">
      <c r="A88" s="189">
        <v>52</v>
      </c>
      <c r="B88" s="310" t="s">
        <v>52</v>
      </c>
      <c r="C88" s="311" t="s">
        <v>313</v>
      </c>
      <c r="D88" s="279">
        <v>16</v>
      </c>
      <c r="E88" s="279">
        <v>10</v>
      </c>
      <c r="F88" s="279">
        <v>37</v>
      </c>
      <c r="G88" s="280">
        <v>313</v>
      </c>
      <c r="H88" s="303">
        <v>2.3125</v>
      </c>
      <c r="I88" s="281">
        <v>19.5625</v>
      </c>
      <c r="J88" s="290"/>
    </row>
    <row r="89" spans="1:10" x14ac:dyDescent="0.25">
      <c r="A89" s="189">
        <v>53</v>
      </c>
      <c r="B89" s="310" t="s">
        <v>8</v>
      </c>
      <c r="C89" s="311" t="s">
        <v>794</v>
      </c>
      <c r="D89" s="279">
        <v>8</v>
      </c>
      <c r="E89" s="279">
        <v>4</v>
      </c>
      <c r="F89" s="279">
        <v>18</v>
      </c>
      <c r="G89" s="280">
        <v>278</v>
      </c>
      <c r="H89" s="303">
        <v>2.25</v>
      </c>
      <c r="I89" s="281">
        <v>34.75</v>
      </c>
      <c r="J89" s="290"/>
    </row>
    <row r="90" spans="1:10" x14ac:dyDescent="0.25">
      <c r="A90" s="189">
        <v>54</v>
      </c>
      <c r="B90" s="310" t="s">
        <v>11</v>
      </c>
      <c r="C90" s="311" t="s">
        <v>795</v>
      </c>
      <c r="D90" s="279">
        <v>9</v>
      </c>
      <c r="E90" s="279">
        <v>4</v>
      </c>
      <c r="F90" s="279">
        <v>20</v>
      </c>
      <c r="G90" s="280">
        <v>105</v>
      </c>
      <c r="H90" s="303">
        <v>2.2222222222222223</v>
      </c>
      <c r="I90" s="281">
        <v>11.666666666666666</v>
      </c>
      <c r="J90" s="290"/>
    </row>
    <row r="91" spans="1:10" x14ac:dyDescent="0.25">
      <c r="A91" s="189">
        <v>55</v>
      </c>
      <c r="B91" s="310" t="s">
        <v>8</v>
      </c>
      <c r="C91" s="311" t="s">
        <v>796</v>
      </c>
      <c r="D91" s="279">
        <v>7</v>
      </c>
      <c r="E91" s="279">
        <v>3</v>
      </c>
      <c r="F91" s="279">
        <v>15</v>
      </c>
      <c r="G91" s="280">
        <v>330</v>
      </c>
      <c r="H91" s="303">
        <v>2.1428571428571428</v>
      </c>
      <c r="I91" s="281">
        <v>47.142857142857146</v>
      </c>
      <c r="J91" s="290"/>
    </row>
    <row r="92" spans="1:10" x14ac:dyDescent="0.25">
      <c r="A92" s="189">
        <v>56</v>
      </c>
      <c r="B92" s="310" t="s">
        <v>21</v>
      </c>
      <c r="C92" s="311" t="s">
        <v>797</v>
      </c>
      <c r="D92" s="279">
        <v>7</v>
      </c>
      <c r="E92" s="279">
        <v>3</v>
      </c>
      <c r="F92" s="279">
        <v>15</v>
      </c>
      <c r="G92" s="280">
        <v>76</v>
      </c>
      <c r="H92" s="303">
        <v>2.1428571428571428</v>
      </c>
      <c r="I92" s="281">
        <v>10.857142857142858</v>
      </c>
      <c r="J92" s="290"/>
    </row>
    <row r="93" spans="1:10" x14ac:dyDescent="0.25">
      <c r="A93" s="189">
        <v>57</v>
      </c>
      <c r="B93" s="310" t="s">
        <v>13</v>
      </c>
      <c r="C93" s="311" t="s">
        <v>798</v>
      </c>
      <c r="D93" s="279">
        <v>8</v>
      </c>
      <c r="E93" s="279">
        <v>5</v>
      </c>
      <c r="F93" s="279">
        <v>17</v>
      </c>
      <c r="G93" s="280">
        <v>156</v>
      </c>
      <c r="H93" s="303">
        <v>2.125</v>
      </c>
      <c r="I93" s="281">
        <v>19.5</v>
      </c>
      <c r="J93" s="290"/>
    </row>
    <row r="94" spans="1:10" x14ac:dyDescent="0.25">
      <c r="A94" s="189">
        <v>58</v>
      </c>
      <c r="B94" s="310" t="s">
        <v>8</v>
      </c>
      <c r="C94" s="311" t="s">
        <v>799</v>
      </c>
      <c r="D94" s="279">
        <v>9</v>
      </c>
      <c r="E94" s="279">
        <v>5</v>
      </c>
      <c r="F94" s="279">
        <v>19</v>
      </c>
      <c r="G94" s="280">
        <v>119</v>
      </c>
      <c r="H94" s="303">
        <v>2.1111111111111112</v>
      </c>
      <c r="I94" s="281">
        <v>13.222222222222221</v>
      </c>
      <c r="J94" s="290"/>
    </row>
    <row r="95" spans="1:10" x14ac:dyDescent="0.25">
      <c r="A95" s="189">
        <v>59</v>
      </c>
      <c r="B95" s="310" t="s">
        <v>8</v>
      </c>
      <c r="C95" s="311" t="s">
        <v>800</v>
      </c>
      <c r="D95" s="279">
        <v>10</v>
      </c>
      <c r="E95" s="279">
        <v>5</v>
      </c>
      <c r="F95" s="279">
        <v>21</v>
      </c>
      <c r="G95" s="280">
        <v>291.39999999999998</v>
      </c>
      <c r="H95" s="303">
        <v>2.1</v>
      </c>
      <c r="I95" s="281">
        <v>29.14</v>
      </c>
      <c r="J95" s="290" t="s">
        <v>990</v>
      </c>
    </row>
    <row r="96" spans="1:10" x14ac:dyDescent="0.25">
      <c r="A96" s="189">
        <v>60</v>
      </c>
      <c r="B96" s="310" t="s">
        <v>8</v>
      </c>
      <c r="C96" s="311" t="s">
        <v>801</v>
      </c>
      <c r="D96" s="279">
        <v>11</v>
      </c>
      <c r="E96" s="279">
        <v>7</v>
      </c>
      <c r="F96" s="279">
        <v>23</v>
      </c>
      <c r="G96" s="280">
        <v>136</v>
      </c>
      <c r="H96" s="303">
        <v>2.0909090909090908</v>
      </c>
      <c r="I96" s="281">
        <v>12.363636363636363</v>
      </c>
      <c r="J96" s="290"/>
    </row>
    <row r="97" spans="1:10" x14ac:dyDescent="0.25">
      <c r="A97" s="189">
        <v>61</v>
      </c>
      <c r="B97" s="310" t="s">
        <v>13</v>
      </c>
      <c r="C97" s="311" t="s">
        <v>802</v>
      </c>
      <c r="D97" s="279">
        <v>13</v>
      </c>
      <c r="E97" s="279">
        <v>7</v>
      </c>
      <c r="F97" s="279">
        <v>27</v>
      </c>
      <c r="G97" s="280">
        <v>128.1</v>
      </c>
      <c r="H97" s="303">
        <v>2.0769230769230771</v>
      </c>
      <c r="I97" s="281">
        <v>9.8538461538461526</v>
      </c>
      <c r="J97" s="290"/>
    </row>
    <row r="98" spans="1:10" x14ac:dyDescent="0.25">
      <c r="A98" s="189">
        <v>62</v>
      </c>
      <c r="B98" s="310" t="s">
        <v>8</v>
      </c>
      <c r="C98" s="311" t="s">
        <v>803</v>
      </c>
      <c r="D98" s="279">
        <v>16</v>
      </c>
      <c r="E98" s="279">
        <v>7</v>
      </c>
      <c r="F98" s="279">
        <v>33</v>
      </c>
      <c r="G98" s="280">
        <v>156</v>
      </c>
      <c r="H98" s="303">
        <v>2.0625</v>
      </c>
      <c r="I98" s="281">
        <v>9.75</v>
      </c>
      <c r="J98" s="290" t="s">
        <v>990</v>
      </c>
    </row>
    <row r="99" spans="1:10" x14ac:dyDescent="0.25">
      <c r="A99" s="189">
        <v>63</v>
      </c>
      <c r="B99" s="310" t="s">
        <v>13</v>
      </c>
      <c r="C99" s="311" t="s">
        <v>362</v>
      </c>
      <c r="D99" s="279">
        <v>8</v>
      </c>
      <c r="E99" s="279">
        <v>4</v>
      </c>
      <c r="F99" s="279">
        <v>16</v>
      </c>
      <c r="G99" s="280">
        <v>161.5</v>
      </c>
      <c r="H99" s="303">
        <v>2</v>
      </c>
      <c r="I99" s="281">
        <v>20.1875</v>
      </c>
      <c r="J99" s="290"/>
    </row>
    <row r="100" spans="1:10" x14ac:dyDescent="0.25">
      <c r="A100" s="189">
        <v>64</v>
      </c>
      <c r="B100" s="310" t="s">
        <v>8</v>
      </c>
      <c r="C100" s="311" t="s">
        <v>804</v>
      </c>
      <c r="D100" s="279">
        <v>5</v>
      </c>
      <c r="E100" s="279">
        <v>2</v>
      </c>
      <c r="F100" s="279">
        <v>10</v>
      </c>
      <c r="G100" s="280">
        <v>100</v>
      </c>
      <c r="H100" s="303">
        <v>2</v>
      </c>
      <c r="I100" s="281">
        <v>20</v>
      </c>
      <c r="J100" s="290"/>
    </row>
    <row r="101" spans="1:10" x14ac:dyDescent="0.25">
      <c r="A101" s="189">
        <v>65</v>
      </c>
      <c r="B101" s="310" t="s">
        <v>8</v>
      </c>
      <c r="C101" s="311" t="s">
        <v>170</v>
      </c>
      <c r="D101" s="279">
        <v>17</v>
      </c>
      <c r="E101" s="279">
        <v>9</v>
      </c>
      <c r="F101" s="279">
        <v>34</v>
      </c>
      <c r="G101" s="280">
        <v>300</v>
      </c>
      <c r="H101" s="303">
        <v>2</v>
      </c>
      <c r="I101" s="281">
        <v>17.647058823529413</v>
      </c>
      <c r="J101" s="290"/>
    </row>
    <row r="102" spans="1:10" x14ac:dyDescent="0.25">
      <c r="A102" s="189">
        <v>66</v>
      </c>
      <c r="B102" s="310" t="s">
        <v>35</v>
      </c>
      <c r="C102" s="311" t="s">
        <v>619</v>
      </c>
      <c r="D102" s="279">
        <v>17</v>
      </c>
      <c r="E102" s="279">
        <v>8</v>
      </c>
      <c r="F102" s="279">
        <v>34</v>
      </c>
      <c r="G102" s="280">
        <v>262</v>
      </c>
      <c r="H102" s="303">
        <v>2</v>
      </c>
      <c r="I102" s="281">
        <v>15.411764705882353</v>
      </c>
      <c r="J102" s="290"/>
    </row>
    <row r="103" spans="1:10" x14ac:dyDescent="0.25">
      <c r="A103" s="189">
        <v>67</v>
      </c>
      <c r="B103" s="310" t="s">
        <v>8</v>
      </c>
      <c r="C103" s="311" t="s">
        <v>805</v>
      </c>
      <c r="D103" s="279">
        <v>16</v>
      </c>
      <c r="E103" s="279">
        <v>8</v>
      </c>
      <c r="F103" s="279">
        <v>32</v>
      </c>
      <c r="G103" s="280">
        <v>195.5</v>
      </c>
      <c r="H103" s="303">
        <v>2</v>
      </c>
      <c r="I103" s="281">
        <v>12.21875</v>
      </c>
      <c r="J103" s="290" t="s">
        <v>990</v>
      </c>
    </row>
    <row r="104" spans="1:10" x14ac:dyDescent="0.25">
      <c r="A104" s="189">
        <v>68</v>
      </c>
      <c r="B104" s="310" t="s">
        <v>8</v>
      </c>
      <c r="C104" s="311" t="s">
        <v>806</v>
      </c>
      <c r="D104" s="279">
        <v>20</v>
      </c>
      <c r="E104" s="279">
        <v>10</v>
      </c>
      <c r="F104" s="279">
        <v>39</v>
      </c>
      <c r="G104" s="280">
        <v>345.5</v>
      </c>
      <c r="H104" s="303">
        <v>1.95</v>
      </c>
      <c r="I104" s="281">
        <v>17.274999999999999</v>
      </c>
      <c r="J104" s="290"/>
    </row>
    <row r="105" spans="1:10" x14ac:dyDescent="0.25">
      <c r="A105" s="189">
        <v>69</v>
      </c>
      <c r="B105" s="310" t="s">
        <v>8</v>
      </c>
      <c r="C105" s="311" t="s">
        <v>807</v>
      </c>
      <c r="D105" s="279">
        <v>18</v>
      </c>
      <c r="E105" s="279">
        <v>8</v>
      </c>
      <c r="F105" s="279">
        <v>35</v>
      </c>
      <c r="G105" s="280">
        <v>290.5</v>
      </c>
      <c r="H105" s="303">
        <v>1.9444444444444444</v>
      </c>
      <c r="I105" s="281">
        <v>16.138888888888889</v>
      </c>
      <c r="J105" s="290"/>
    </row>
    <row r="106" spans="1:10" x14ac:dyDescent="0.25">
      <c r="A106" s="189">
        <v>70</v>
      </c>
      <c r="B106" s="310" t="s">
        <v>8</v>
      </c>
      <c r="C106" s="311" t="s">
        <v>808</v>
      </c>
      <c r="D106" s="279">
        <v>15</v>
      </c>
      <c r="E106" s="279">
        <v>8</v>
      </c>
      <c r="F106" s="279">
        <v>29</v>
      </c>
      <c r="G106" s="280">
        <v>279</v>
      </c>
      <c r="H106" s="303">
        <v>1.9333333333333333</v>
      </c>
      <c r="I106" s="281">
        <v>18.600000000000001</v>
      </c>
      <c r="J106" s="290"/>
    </row>
    <row r="107" spans="1:10" x14ac:dyDescent="0.25">
      <c r="A107" s="189">
        <v>71</v>
      </c>
      <c r="B107" s="310" t="s">
        <v>8</v>
      </c>
      <c r="C107" s="311" t="s">
        <v>809</v>
      </c>
      <c r="D107" s="279">
        <v>10</v>
      </c>
      <c r="E107" s="279">
        <v>5</v>
      </c>
      <c r="F107" s="279">
        <v>19</v>
      </c>
      <c r="G107" s="280">
        <v>285.8</v>
      </c>
      <c r="H107" s="303">
        <v>1.9</v>
      </c>
      <c r="I107" s="281">
        <v>28.58</v>
      </c>
      <c r="J107" s="290"/>
    </row>
    <row r="108" spans="1:10" x14ac:dyDescent="0.25">
      <c r="A108" s="189">
        <v>72</v>
      </c>
      <c r="B108" s="310" t="s">
        <v>8</v>
      </c>
      <c r="C108" s="311" t="s">
        <v>810</v>
      </c>
      <c r="D108" s="279">
        <v>10</v>
      </c>
      <c r="E108" s="279">
        <v>4</v>
      </c>
      <c r="F108" s="279">
        <v>19</v>
      </c>
      <c r="G108" s="280">
        <v>128</v>
      </c>
      <c r="H108" s="303">
        <v>1.9</v>
      </c>
      <c r="I108" s="281">
        <v>12.8</v>
      </c>
      <c r="J108" s="290" t="s">
        <v>990</v>
      </c>
    </row>
    <row r="109" spans="1:10" x14ac:dyDescent="0.25">
      <c r="A109" s="189">
        <v>73</v>
      </c>
      <c r="B109" s="310" t="s">
        <v>8</v>
      </c>
      <c r="C109" s="311" t="s">
        <v>811</v>
      </c>
      <c r="D109" s="279">
        <v>18</v>
      </c>
      <c r="E109" s="279">
        <v>7</v>
      </c>
      <c r="F109" s="279">
        <v>34</v>
      </c>
      <c r="G109" s="280">
        <v>149.5</v>
      </c>
      <c r="H109" s="303">
        <v>1.8888888888888888</v>
      </c>
      <c r="I109" s="281">
        <v>8.3055555555555554</v>
      </c>
      <c r="J109" s="290"/>
    </row>
    <row r="110" spans="1:10" x14ac:dyDescent="0.25">
      <c r="A110" s="189">
        <v>74</v>
      </c>
      <c r="B110" s="310" t="s">
        <v>8</v>
      </c>
      <c r="C110" s="311" t="s">
        <v>812</v>
      </c>
      <c r="D110" s="279">
        <v>8</v>
      </c>
      <c r="E110" s="279">
        <v>3</v>
      </c>
      <c r="F110" s="279">
        <v>15</v>
      </c>
      <c r="G110" s="280">
        <v>83</v>
      </c>
      <c r="H110" s="303">
        <v>1.875</v>
      </c>
      <c r="I110" s="281">
        <v>10.375</v>
      </c>
      <c r="J110" s="290"/>
    </row>
    <row r="111" spans="1:10" x14ac:dyDescent="0.25">
      <c r="A111" s="189">
        <v>75</v>
      </c>
      <c r="B111" s="310" t="s">
        <v>31</v>
      </c>
      <c r="C111" s="311" t="s">
        <v>813</v>
      </c>
      <c r="D111" s="279">
        <v>8</v>
      </c>
      <c r="E111" s="279">
        <v>3</v>
      </c>
      <c r="F111" s="279">
        <v>15</v>
      </c>
      <c r="G111" s="280">
        <v>40</v>
      </c>
      <c r="H111" s="303">
        <v>1.875</v>
      </c>
      <c r="I111" s="281">
        <v>5</v>
      </c>
      <c r="J111" s="290"/>
    </row>
    <row r="112" spans="1:10" x14ac:dyDescent="0.25">
      <c r="A112" s="189">
        <v>76</v>
      </c>
      <c r="B112" s="310" t="s">
        <v>8</v>
      </c>
      <c r="C112" s="311" t="s">
        <v>814</v>
      </c>
      <c r="D112" s="279">
        <v>11</v>
      </c>
      <c r="E112" s="279">
        <v>6</v>
      </c>
      <c r="F112" s="279">
        <v>20</v>
      </c>
      <c r="G112" s="280">
        <v>274</v>
      </c>
      <c r="H112" s="303">
        <v>1.8181818181818181</v>
      </c>
      <c r="I112" s="281">
        <v>24.90909090909091</v>
      </c>
      <c r="J112" s="290" t="s">
        <v>990</v>
      </c>
    </row>
    <row r="113" spans="1:10" x14ac:dyDescent="0.25">
      <c r="A113" s="189">
        <v>77</v>
      </c>
      <c r="B113" s="310" t="s">
        <v>8</v>
      </c>
      <c r="C113" s="311" t="s">
        <v>815</v>
      </c>
      <c r="D113" s="279">
        <v>9</v>
      </c>
      <c r="E113" s="279">
        <v>4</v>
      </c>
      <c r="F113" s="279">
        <v>16</v>
      </c>
      <c r="G113" s="280">
        <v>187.5</v>
      </c>
      <c r="H113" s="303">
        <v>1.7777777777777777</v>
      </c>
      <c r="I113" s="281">
        <v>20.833333333333332</v>
      </c>
      <c r="J113" s="290"/>
    </row>
    <row r="114" spans="1:10" x14ac:dyDescent="0.25">
      <c r="A114" s="189">
        <v>78</v>
      </c>
      <c r="B114" s="310" t="s">
        <v>13</v>
      </c>
      <c r="C114" s="311" t="s">
        <v>816</v>
      </c>
      <c r="D114" s="279">
        <v>8</v>
      </c>
      <c r="E114" s="279">
        <v>3</v>
      </c>
      <c r="F114" s="279">
        <v>14</v>
      </c>
      <c r="G114" s="280">
        <v>123</v>
      </c>
      <c r="H114" s="303">
        <v>1.75</v>
      </c>
      <c r="I114" s="281">
        <v>15.375</v>
      </c>
      <c r="J114" s="290"/>
    </row>
    <row r="115" spans="1:10" x14ac:dyDescent="0.25">
      <c r="A115" s="189">
        <v>79</v>
      </c>
      <c r="B115" s="310" t="s">
        <v>212</v>
      </c>
      <c r="C115" s="311" t="s">
        <v>817</v>
      </c>
      <c r="D115" s="279">
        <v>20</v>
      </c>
      <c r="E115" s="279">
        <v>8</v>
      </c>
      <c r="F115" s="279">
        <v>34</v>
      </c>
      <c r="G115" s="280">
        <v>599</v>
      </c>
      <c r="H115" s="303">
        <v>1.7</v>
      </c>
      <c r="I115" s="281">
        <v>29.95</v>
      </c>
      <c r="J115" s="290" t="s">
        <v>990</v>
      </c>
    </row>
    <row r="116" spans="1:10" x14ac:dyDescent="0.25">
      <c r="A116" s="189">
        <v>80</v>
      </c>
      <c r="B116" s="310" t="s">
        <v>178</v>
      </c>
      <c r="C116" s="311" t="s">
        <v>818</v>
      </c>
      <c r="D116" s="279">
        <v>9</v>
      </c>
      <c r="E116" s="279">
        <v>3</v>
      </c>
      <c r="F116" s="279">
        <v>15</v>
      </c>
      <c r="G116" s="280">
        <v>220</v>
      </c>
      <c r="H116" s="303">
        <v>1.6666666666666667</v>
      </c>
      <c r="I116" s="281">
        <v>24.444444444444443</v>
      </c>
      <c r="J116" s="290"/>
    </row>
    <row r="117" spans="1:10" x14ac:dyDescent="0.25">
      <c r="A117" s="189">
        <v>81</v>
      </c>
      <c r="B117" s="310" t="s">
        <v>151</v>
      </c>
      <c r="C117" s="311" t="s">
        <v>819</v>
      </c>
      <c r="D117" s="279">
        <v>12</v>
      </c>
      <c r="E117" s="279">
        <v>4</v>
      </c>
      <c r="F117" s="279">
        <v>20</v>
      </c>
      <c r="G117" s="280">
        <v>140</v>
      </c>
      <c r="H117" s="303">
        <v>1.6666666666666667</v>
      </c>
      <c r="I117" s="281">
        <v>11.666666666666666</v>
      </c>
      <c r="J117" s="290" t="s">
        <v>990</v>
      </c>
    </row>
    <row r="118" spans="1:10" x14ac:dyDescent="0.25">
      <c r="A118" s="189">
        <v>82</v>
      </c>
      <c r="B118" s="310" t="s">
        <v>8</v>
      </c>
      <c r="C118" s="311" t="s">
        <v>820</v>
      </c>
      <c r="D118" s="279">
        <v>20</v>
      </c>
      <c r="E118" s="279">
        <v>7</v>
      </c>
      <c r="F118" s="279">
        <v>33</v>
      </c>
      <c r="G118" s="280">
        <v>441</v>
      </c>
      <c r="H118" s="303">
        <v>1.65</v>
      </c>
      <c r="I118" s="281">
        <v>22.05</v>
      </c>
      <c r="J118" s="290"/>
    </row>
    <row r="119" spans="1:10" x14ac:dyDescent="0.25">
      <c r="A119" s="189">
        <v>83</v>
      </c>
      <c r="B119" s="310" t="s">
        <v>8</v>
      </c>
      <c r="C119" s="311" t="s">
        <v>508</v>
      </c>
      <c r="D119" s="279">
        <v>17</v>
      </c>
      <c r="E119" s="279">
        <v>7</v>
      </c>
      <c r="F119" s="279">
        <v>28</v>
      </c>
      <c r="G119" s="280">
        <v>298</v>
      </c>
      <c r="H119" s="303">
        <v>1.6470588235294117</v>
      </c>
      <c r="I119" s="281">
        <v>17.529411764705884</v>
      </c>
      <c r="J119" s="290"/>
    </row>
    <row r="120" spans="1:10" x14ac:dyDescent="0.25">
      <c r="A120" s="189">
        <v>84</v>
      </c>
      <c r="B120" s="310" t="s">
        <v>8</v>
      </c>
      <c r="C120" s="311" t="s">
        <v>821</v>
      </c>
      <c r="D120" s="279">
        <v>20</v>
      </c>
      <c r="E120" s="279">
        <v>7</v>
      </c>
      <c r="F120" s="279">
        <v>32</v>
      </c>
      <c r="G120" s="280">
        <v>339</v>
      </c>
      <c r="H120" s="303">
        <v>1.6</v>
      </c>
      <c r="I120" s="281">
        <v>16.95</v>
      </c>
      <c r="J120" s="290"/>
    </row>
    <row r="121" spans="1:10" x14ac:dyDescent="0.25">
      <c r="A121" s="189">
        <v>85</v>
      </c>
      <c r="B121" s="310" t="s">
        <v>8</v>
      </c>
      <c r="C121" s="311" t="s">
        <v>822</v>
      </c>
      <c r="D121" s="279">
        <v>20</v>
      </c>
      <c r="E121" s="279">
        <v>7</v>
      </c>
      <c r="F121" s="279">
        <v>32</v>
      </c>
      <c r="G121" s="280">
        <v>224</v>
      </c>
      <c r="H121" s="303">
        <v>1.6</v>
      </c>
      <c r="I121" s="281">
        <v>11.2</v>
      </c>
      <c r="J121" s="290"/>
    </row>
    <row r="122" spans="1:10" x14ac:dyDescent="0.25">
      <c r="A122" s="189">
        <v>86</v>
      </c>
      <c r="B122" s="310" t="s">
        <v>8</v>
      </c>
      <c r="C122" s="311" t="s">
        <v>823</v>
      </c>
      <c r="D122" s="279">
        <v>7</v>
      </c>
      <c r="E122" s="279">
        <v>3</v>
      </c>
      <c r="F122" s="279">
        <v>11</v>
      </c>
      <c r="G122" s="280">
        <v>48</v>
      </c>
      <c r="H122" s="303">
        <v>1.5714285714285714</v>
      </c>
      <c r="I122" s="281">
        <v>6.8571428571428568</v>
      </c>
      <c r="J122" s="290"/>
    </row>
    <row r="123" spans="1:10" x14ac:dyDescent="0.25">
      <c r="A123" s="189">
        <v>87</v>
      </c>
      <c r="B123" s="310" t="s">
        <v>13</v>
      </c>
      <c r="C123" s="311" t="s">
        <v>824</v>
      </c>
      <c r="D123" s="279">
        <v>16</v>
      </c>
      <c r="E123" s="279">
        <v>5</v>
      </c>
      <c r="F123" s="279">
        <v>25</v>
      </c>
      <c r="G123" s="280">
        <v>180</v>
      </c>
      <c r="H123" s="303">
        <v>1.5625</v>
      </c>
      <c r="I123" s="281">
        <v>11.25</v>
      </c>
      <c r="J123" s="290"/>
    </row>
    <row r="124" spans="1:10" x14ac:dyDescent="0.25">
      <c r="A124" s="189">
        <v>88</v>
      </c>
      <c r="B124" s="310" t="s">
        <v>21</v>
      </c>
      <c r="C124" s="311" t="s">
        <v>825</v>
      </c>
      <c r="D124" s="279">
        <v>9</v>
      </c>
      <c r="E124" s="279">
        <v>4</v>
      </c>
      <c r="F124" s="279">
        <v>14</v>
      </c>
      <c r="G124" s="280">
        <v>234</v>
      </c>
      <c r="H124" s="303">
        <v>1.5555555555555556</v>
      </c>
      <c r="I124" s="281">
        <v>26</v>
      </c>
      <c r="J124" s="290" t="s">
        <v>990</v>
      </c>
    </row>
    <row r="125" spans="1:10" x14ac:dyDescent="0.25">
      <c r="A125" s="189">
        <v>89</v>
      </c>
      <c r="B125" s="310" t="s">
        <v>35</v>
      </c>
      <c r="C125" s="311" t="s">
        <v>826</v>
      </c>
      <c r="D125" s="279">
        <v>15</v>
      </c>
      <c r="E125" s="279">
        <v>6</v>
      </c>
      <c r="F125" s="279">
        <v>23</v>
      </c>
      <c r="G125" s="280">
        <v>166</v>
      </c>
      <c r="H125" s="303">
        <v>1.5333333333333334</v>
      </c>
      <c r="I125" s="281">
        <v>11.066666666666666</v>
      </c>
      <c r="J125" s="290" t="s">
        <v>990</v>
      </c>
    </row>
    <row r="126" spans="1:10" x14ac:dyDescent="0.25">
      <c r="A126" s="189">
        <v>90</v>
      </c>
      <c r="B126" s="310" t="s">
        <v>399</v>
      </c>
      <c r="C126" s="311" t="s">
        <v>827</v>
      </c>
      <c r="D126" s="279">
        <v>6</v>
      </c>
      <c r="E126" s="279">
        <v>2</v>
      </c>
      <c r="F126" s="279">
        <v>9</v>
      </c>
      <c r="G126" s="280">
        <v>105</v>
      </c>
      <c r="H126" s="303">
        <v>1.5</v>
      </c>
      <c r="I126" s="281">
        <v>17.5</v>
      </c>
      <c r="J126" s="290"/>
    </row>
    <row r="127" spans="1:10" x14ac:dyDescent="0.25">
      <c r="A127" s="189">
        <v>91</v>
      </c>
      <c r="B127" s="310" t="s">
        <v>8</v>
      </c>
      <c r="C127" s="311" t="s">
        <v>828</v>
      </c>
      <c r="D127" s="279">
        <v>8</v>
      </c>
      <c r="E127" s="279">
        <v>5</v>
      </c>
      <c r="F127" s="279">
        <v>12</v>
      </c>
      <c r="G127" s="280">
        <v>111</v>
      </c>
      <c r="H127" s="303">
        <v>1.5</v>
      </c>
      <c r="I127" s="281">
        <v>13.875</v>
      </c>
      <c r="J127" s="290"/>
    </row>
    <row r="128" spans="1:10" x14ac:dyDescent="0.25">
      <c r="A128" s="189">
        <v>92</v>
      </c>
      <c r="B128" s="310" t="s">
        <v>43</v>
      </c>
      <c r="C128" s="311" t="s">
        <v>829</v>
      </c>
      <c r="D128" s="279">
        <v>10</v>
      </c>
      <c r="E128" s="279">
        <v>3</v>
      </c>
      <c r="F128" s="279">
        <v>15</v>
      </c>
      <c r="G128" s="280">
        <v>135</v>
      </c>
      <c r="H128" s="303">
        <v>1.5</v>
      </c>
      <c r="I128" s="281">
        <v>13.5</v>
      </c>
      <c r="J128" s="290"/>
    </row>
    <row r="129" spans="1:10" x14ac:dyDescent="0.25">
      <c r="A129" s="189">
        <v>93</v>
      </c>
      <c r="B129" s="310" t="s">
        <v>8</v>
      </c>
      <c r="C129" s="311" t="s">
        <v>830</v>
      </c>
      <c r="D129" s="279">
        <v>14</v>
      </c>
      <c r="E129" s="279">
        <v>5</v>
      </c>
      <c r="F129" s="279">
        <v>21</v>
      </c>
      <c r="G129" s="280">
        <v>130</v>
      </c>
      <c r="H129" s="303">
        <v>1.5</v>
      </c>
      <c r="I129" s="281">
        <v>9.2857142857142865</v>
      </c>
      <c r="J129" s="290"/>
    </row>
    <row r="130" spans="1:10" x14ac:dyDescent="0.25">
      <c r="A130" s="189">
        <v>94</v>
      </c>
      <c r="B130" s="310" t="s">
        <v>8</v>
      </c>
      <c r="C130" s="311" t="s">
        <v>831</v>
      </c>
      <c r="D130" s="279">
        <v>10</v>
      </c>
      <c r="E130" s="279">
        <v>3</v>
      </c>
      <c r="F130" s="279">
        <v>15</v>
      </c>
      <c r="G130" s="280">
        <v>86</v>
      </c>
      <c r="H130" s="303">
        <v>1.5</v>
      </c>
      <c r="I130" s="281">
        <v>8.6</v>
      </c>
      <c r="J130" s="290"/>
    </row>
    <row r="131" spans="1:10" x14ac:dyDescent="0.25">
      <c r="A131" s="189">
        <v>95</v>
      </c>
      <c r="B131" s="310" t="s">
        <v>8</v>
      </c>
      <c r="C131" s="311" t="s">
        <v>832</v>
      </c>
      <c r="D131" s="279">
        <v>9</v>
      </c>
      <c r="E131" s="279">
        <v>3</v>
      </c>
      <c r="F131" s="279">
        <v>13</v>
      </c>
      <c r="G131" s="280">
        <v>57.5</v>
      </c>
      <c r="H131" s="303">
        <v>1.4444444444444444</v>
      </c>
      <c r="I131" s="281">
        <v>6.3888888888888893</v>
      </c>
      <c r="J131" s="290"/>
    </row>
    <row r="132" spans="1:10" x14ac:dyDescent="0.25">
      <c r="A132" s="189">
        <v>96</v>
      </c>
      <c r="B132" s="310" t="s">
        <v>8</v>
      </c>
      <c r="C132" s="311" t="s">
        <v>833</v>
      </c>
      <c r="D132" s="279">
        <v>16</v>
      </c>
      <c r="E132" s="279">
        <v>5</v>
      </c>
      <c r="F132" s="279">
        <v>23</v>
      </c>
      <c r="G132" s="280">
        <v>459.4</v>
      </c>
      <c r="H132" s="303">
        <v>1.4375</v>
      </c>
      <c r="I132" s="281">
        <v>28.712499999999999</v>
      </c>
      <c r="J132" s="290"/>
    </row>
    <row r="133" spans="1:10" x14ac:dyDescent="0.25">
      <c r="A133" s="189">
        <v>97</v>
      </c>
      <c r="B133" s="310" t="s">
        <v>35</v>
      </c>
      <c r="C133" s="311" t="s">
        <v>834</v>
      </c>
      <c r="D133" s="279">
        <v>10</v>
      </c>
      <c r="E133" s="279">
        <v>4</v>
      </c>
      <c r="F133" s="279">
        <v>14</v>
      </c>
      <c r="G133" s="280">
        <v>267</v>
      </c>
      <c r="H133" s="303">
        <v>1.4</v>
      </c>
      <c r="I133" s="281">
        <v>26.7</v>
      </c>
      <c r="J133" s="290"/>
    </row>
    <row r="134" spans="1:10" x14ac:dyDescent="0.25">
      <c r="A134" s="189">
        <v>98</v>
      </c>
      <c r="B134" s="310" t="s">
        <v>8</v>
      </c>
      <c r="C134" s="311" t="s">
        <v>835</v>
      </c>
      <c r="D134" s="279">
        <v>16</v>
      </c>
      <c r="E134" s="279">
        <v>6</v>
      </c>
      <c r="F134" s="279">
        <v>22</v>
      </c>
      <c r="G134" s="280">
        <v>189</v>
      </c>
      <c r="H134" s="303">
        <v>1.375</v>
      </c>
      <c r="I134" s="281">
        <v>11.8125</v>
      </c>
      <c r="J134" s="290"/>
    </row>
    <row r="135" spans="1:10" x14ac:dyDescent="0.25">
      <c r="A135" s="189">
        <v>99</v>
      </c>
      <c r="B135" s="310" t="s">
        <v>115</v>
      </c>
      <c r="C135" s="311" t="s">
        <v>836</v>
      </c>
      <c r="D135" s="279">
        <v>11</v>
      </c>
      <c r="E135" s="279">
        <v>4</v>
      </c>
      <c r="F135" s="279">
        <v>15</v>
      </c>
      <c r="G135" s="280">
        <v>93.5</v>
      </c>
      <c r="H135" s="303">
        <v>1.3636363636363635</v>
      </c>
      <c r="I135" s="281">
        <v>8.5</v>
      </c>
      <c r="J135" s="290"/>
    </row>
    <row r="136" spans="1:10" x14ac:dyDescent="0.25">
      <c r="A136" s="189">
        <v>100</v>
      </c>
      <c r="B136" s="310" t="s">
        <v>8</v>
      </c>
      <c r="C136" s="311" t="s">
        <v>837</v>
      </c>
      <c r="D136" s="279">
        <v>17</v>
      </c>
      <c r="E136" s="279">
        <v>7</v>
      </c>
      <c r="F136" s="279">
        <v>23</v>
      </c>
      <c r="G136" s="280">
        <v>383.4</v>
      </c>
      <c r="H136" s="303">
        <v>1.3529411764705883</v>
      </c>
      <c r="I136" s="281">
        <v>22.552941176470586</v>
      </c>
      <c r="J136" s="290"/>
    </row>
    <row r="137" spans="1:10" x14ac:dyDescent="0.25">
      <c r="A137" s="189">
        <v>101</v>
      </c>
      <c r="B137" s="310" t="s">
        <v>8</v>
      </c>
      <c r="C137" s="311" t="s">
        <v>838</v>
      </c>
      <c r="D137" s="279">
        <v>17</v>
      </c>
      <c r="E137" s="279">
        <v>6</v>
      </c>
      <c r="F137" s="279">
        <v>23</v>
      </c>
      <c r="G137" s="280">
        <v>304</v>
      </c>
      <c r="H137" s="303">
        <v>1.3529411764705883</v>
      </c>
      <c r="I137" s="281">
        <v>17.882352941176471</v>
      </c>
      <c r="J137" s="290"/>
    </row>
    <row r="138" spans="1:10" x14ac:dyDescent="0.25">
      <c r="A138" s="189">
        <v>102</v>
      </c>
      <c r="B138" s="310" t="s">
        <v>8</v>
      </c>
      <c r="C138" s="311" t="s">
        <v>839</v>
      </c>
      <c r="D138" s="279">
        <v>15</v>
      </c>
      <c r="E138" s="279">
        <v>5</v>
      </c>
      <c r="F138" s="279">
        <v>19</v>
      </c>
      <c r="G138" s="280">
        <v>200</v>
      </c>
      <c r="H138" s="303">
        <v>1.2666666666666666</v>
      </c>
      <c r="I138" s="281">
        <v>13.333333333333334</v>
      </c>
      <c r="J138" s="290"/>
    </row>
    <row r="139" spans="1:10" x14ac:dyDescent="0.25">
      <c r="A139" s="189">
        <v>103</v>
      </c>
      <c r="B139" s="310" t="s">
        <v>8</v>
      </c>
      <c r="C139" s="311" t="s">
        <v>840</v>
      </c>
      <c r="D139" s="279">
        <v>16</v>
      </c>
      <c r="E139" s="279">
        <v>4</v>
      </c>
      <c r="F139" s="279">
        <v>20</v>
      </c>
      <c r="G139" s="280">
        <v>175</v>
      </c>
      <c r="H139" s="303">
        <v>1.25</v>
      </c>
      <c r="I139" s="281">
        <v>10.9375</v>
      </c>
      <c r="J139" s="290"/>
    </row>
    <row r="140" spans="1:10" x14ac:dyDescent="0.25">
      <c r="A140" s="189">
        <v>104</v>
      </c>
      <c r="B140" s="310" t="s">
        <v>8</v>
      </c>
      <c r="C140" s="311" t="s">
        <v>841</v>
      </c>
      <c r="D140" s="279">
        <v>8</v>
      </c>
      <c r="E140" s="279">
        <v>3</v>
      </c>
      <c r="F140" s="279">
        <v>10</v>
      </c>
      <c r="G140" s="280">
        <v>70</v>
      </c>
      <c r="H140" s="303">
        <v>1.25</v>
      </c>
      <c r="I140" s="281">
        <v>8.75</v>
      </c>
      <c r="J140" s="290"/>
    </row>
    <row r="141" spans="1:10" x14ac:dyDescent="0.25">
      <c r="A141" s="189">
        <v>105</v>
      </c>
      <c r="B141" s="310" t="s">
        <v>21</v>
      </c>
      <c r="C141" s="311" t="s">
        <v>842</v>
      </c>
      <c r="D141" s="279">
        <v>16</v>
      </c>
      <c r="E141" s="279">
        <v>6</v>
      </c>
      <c r="F141" s="279">
        <v>20</v>
      </c>
      <c r="G141" s="280">
        <v>88</v>
      </c>
      <c r="H141" s="303">
        <v>1.25</v>
      </c>
      <c r="I141" s="281">
        <v>5.5</v>
      </c>
      <c r="J141" s="290"/>
    </row>
    <row r="142" spans="1:10" x14ac:dyDescent="0.25">
      <c r="A142" s="189">
        <v>106</v>
      </c>
      <c r="B142" s="310" t="s">
        <v>11</v>
      </c>
      <c r="C142" s="311" t="s">
        <v>843</v>
      </c>
      <c r="D142" s="279">
        <v>8</v>
      </c>
      <c r="E142" s="279">
        <v>3</v>
      </c>
      <c r="F142" s="279">
        <v>10</v>
      </c>
      <c r="G142" s="280">
        <v>21.2</v>
      </c>
      <c r="H142" s="303">
        <v>1.25</v>
      </c>
      <c r="I142" s="281">
        <v>2.65</v>
      </c>
      <c r="J142" s="290"/>
    </row>
    <row r="143" spans="1:10" x14ac:dyDescent="0.25">
      <c r="A143" s="189">
        <v>107</v>
      </c>
      <c r="B143" s="310" t="s">
        <v>8</v>
      </c>
      <c r="C143" s="311" t="s">
        <v>844</v>
      </c>
      <c r="D143" s="279">
        <v>16</v>
      </c>
      <c r="E143" s="279">
        <v>4</v>
      </c>
      <c r="F143" s="279">
        <v>19</v>
      </c>
      <c r="G143" s="280">
        <v>197</v>
      </c>
      <c r="H143" s="303">
        <v>1.1875</v>
      </c>
      <c r="I143" s="281">
        <v>12.3125</v>
      </c>
      <c r="J143" s="290"/>
    </row>
    <row r="144" spans="1:10" x14ac:dyDescent="0.25">
      <c r="A144" s="189">
        <v>108</v>
      </c>
      <c r="B144" s="310" t="s">
        <v>8</v>
      </c>
      <c r="C144" s="311" t="s">
        <v>845</v>
      </c>
      <c r="D144" s="279">
        <v>11</v>
      </c>
      <c r="E144" s="279">
        <v>4</v>
      </c>
      <c r="F144" s="279">
        <v>13</v>
      </c>
      <c r="G144" s="280">
        <v>282</v>
      </c>
      <c r="H144" s="303">
        <v>1.1818181818181819</v>
      </c>
      <c r="I144" s="281">
        <v>25.636363636363637</v>
      </c>
      <c r="J144" s="290"/>
    </row>
    <row r="145" spans="1:10" x14ac:dyDescent="0.25">
      <c r="A145" s="189">
        <v>109</v>
      </c>
      <c r="B145" s="310" t="s">
        <v>8</v>
      </c>
      <c r="C145" s="311" t="s">
        <v>846</v>
      </c>
      <c r="D145" s="279">
        <v>12</v>
      </c>
      <c r="E145" s="279">
        <v>4</v>
      </c>
      <c r="F145" s="279">
        <v>14</v>
      </c>
      <c r="G145" s="280">
        <v>227</v>
      </c>
      <c r="H145" s="303">
        <v>1.1666666666666667</v>
      </c>
      <c r="I145" s="281">
        <v>18.916666666666668</v>
      </c>
      <c r="J145" s="290" t="s">
        <v>990</v>
      </c>
    </row>
    <row r="146" spans="1:10" x14ac:dyDescent="0.25">
      <c r="A146" s="189">
        <v>110</v>
      </c>
      <c r="B146" s="310" t="s">
        <v>31</v>
      </c>
      <c r="C146" s="311" t="s">
        <v>847</v>
      </c>
      <c r="D146" s="279">
        <v>12</v>
      </c>
      <c r="E146" s="279">
        <v>5</v>
      </c>
      <c r="F146" s="279">
        <v>14</v>
      </c>
      <c r="G146" s="280">
        <v>31.8</v>
      </c>
      <c r="H146" s="303">
        <v>1.1666666666666667</v>
      </c>
      <c r="I146" s="281">
        <v>2.65</v>
      </c>
      <c r="J146" s="290"/>
    </row>
    <row r="147" spans="1:10" x14ac:dyDescent="0.25">
      <c r="A147" s="189">
        <v>111</v>
      </c>
      <c r="B147" s="310" t="s">
        <v>8</v>
      </c>
      <c r="C147" s="311" t="s">
        <v>458</v>
      </c>
      <c r="D147" s="279">
        <v>19</v>
      </c>
      <c r="E147" s="279">
        <v>5</v>
      </c>
      <c r="F147" s="279">
        <v>22</v>
      </c>
      <c r="G147" s="280">
        <v>198.5</v>
      </c>
      <c r="H147" s="303">
        <v>1.1578947368421053</v>
      </c>
      <c r="I147" s="281">
        <v>10.447368421052632</v>
      </c>
      <c r="J147" s="290"/>
    </row>
    <row r="148" spans="1:10" x14ac:dyDescent="0.25">
      <c r="A148" s="189">
        <v>112</v>
      </c>
      <c r="B148" s="310" t="s">
        <v>178</v>
      </c>
      <c r="C148" s="311" t="s">
        <v>848</v>
      </c>
      <c r="D148" s="279">
        <v>20</v>
      </c>
      <c r="E148" s="279">
        <v>6</v>
      </c>
      <c r="F148" s="279">
        <v>23</v>
      </c>
      <c r="G148" s="280">
        <v>128</v>
      </c>
      <c r="H148" s="303">
        <v>1.1499999999999999</v>
      </c>
      <c r="I148" s="281">
        <v>6.4</v>
      </c>
      <c r="J148" s="290" t="s">
        <v>990</v>
      </c>
    </row>
    <row r="149" spans="1:10" x14ac:dyDescent="0.25">
      <c r="A149" s="189">
        <v>113</v>
      </c>
      <c r="B149" s="310" t="s">
        <v>11</v>
      </c>
      <c r="C149" s="311" t="s">
        <v>849</v>
      </c>
      <c r="D149" s="279">
        <v>17</v>
      </c>
      <c r="E149" s="279">
        <v>4</v>
      </c>
      <c r="F149" s="279">
        <v>19</v>
      </c>
      <c r="G149" s="280">
        <v>232</v>
      </c>
      <c r="H149" s="303">
        <v>1.1176470588235294</v>
      </c>
      <c r="I149" s="281">
        <v>13.647058823529411</v>
      </c>
      <c r="J149" s="290" t="s">
        <v>990</v>
      </c>
    </row>
    <row r="150" spans="1:10" x14ac:dyDescent="0.25">
      <c r="A150" s="189">
        <v>114</v>
      </c>
      <c r="B150" s="310" t="s">
        <v>178</v>
      </c>
      <c r="C150" s="311" t="s">
        <v>850</v>
      </c>
      <c r="D150" s="279">
        <v>11</v>
      </c>
      <c r="E150" s="279">
        <v>3</v>
      </c>
      <c r="F150" s="279">
        <v>12</v>
      </c>
      <c r="G150" s="280">
        <v>101.5</v>
      </c>
      <c r="H150" s="303">
        <v>1.0909090909090908</v>
      </c>
      <c r="I150" s="281">
        <v>9.2272727272727266</v>
      </c>
      <c r="J150" s="290" t="s">
        <v>990</v>
      </c>
    </row>
    <row r="151" spans="1:10" x14ac:dyDescent="0.25">
      <c r="A151" s="189">
        <v>115</v>
      </c>
      <c r="B151" s="310" t="s">
        <v>8</v>
      </c>
      <c r="C151" s="311" t="s">
        <v>851</v>
      </c>
      <c r="D151" s="279">
        <v>46</v>
      </c>
      <c r="E151" s="279">
        <v>12</v>
      </c>
      <c r="F151" s="279">
        <v>50</v>
      </c>
      <c r="G151" s="280">
        <v>309.5</v>
      </c>
      <c r="H151" s="303">
        <v>1.0869565217391304</v>
      </c>
      <c r="I151" s="281">
        <v>6.7282608695652177</v>
      </c>
      <c r="J151" s="290"/>
    </row>
    <row r="152" spans="1:10" x14ac:dyDescent="0.25">
      <c r="A152" s="189">
        <v>116</v>
      </c>
      <c r="B152" s="310" t="s">
        <v>8</v>
      </c>
      <c r="C152" s="311" t="s">
        <v>852</v>
      </c>
      <c r="D152" s="279">
        <v>14</v>
      </c>
      <c r="E152" s="279">
        <v>3</v>
      </c>
      <c r="F152" s="279">
        <v>15</v>
      </c>
      <c r="G152" s="280">
        <v>184</v>
      </c>
      <c r="H152" s="303">
        <v>1.0714285714285714</v>
      </c>
      <c r="I152" s="281">
        <v>13.142857142857142</v>
      </c>
      <c r="J152" s="290" t="s">
        <v>990</v>
      </c>
    </row>
    <row r="153" spans="1:10" x14ac:dyDescent="0.25">
      <c r="A153" s="189">
        <v>117</v>
      </c>
      <c r="B153" s="310" t="s">
        <v>145</v>
      </c>
      <c r="C153" s="311" t="s">
        <v>853</v>
      </c>
      <c r="D153" s="279">
        <v>8</v>
      </c>
      <c r="E153" s="279">
        <v>3</v>
      </c>
      <c r="F153" s="279">
        <v>8</v>
      </c>
      <c r="G153" s="280">
        <v>73</v>
      </c>
      <c r="H153" s="303">
        <v>1</v>
      </c>
      <c r="I153" s="281">
        <v>9.125</v>
      </c>
      <c r="J153" s="290"/>
    </row>
    <row r="154" spans="1:10" x14ac:dyDescent="0.25">
      <c r="A154" s="189">
        <v>118</v>
      </c>
      <c r="B154" s="310" t="s">
        <v>13</v>
      </c>
      <c r="C154" s="311" t="s">
        <v>854</v>
      </c>
      <c r="D154" s="279">
        <v>5</v>
      </c>
      <c r="E154" s="279">
        <v>1</v>
      </c>
      <c r="F154" s="279">
        <v>5</v>
      </c>
      <c r="G154" s="280">
        <v>30</v>
      </c>
      <c r="H154" s="303">
        <v>1</v>
      </c>
      <c r="I154" s="281">
        <v>6</v>
      </c>
      <c r="J154" s="290" t="s">
        <v>990</v>
      </c>
    </row>
    <row r="155" spans="1:10" x14ac:dyDescent="0.25">
      <c r="A155" s="189">
        <v>119</v>
      </c>
      <c r="B155" s="310" t="s">
        <v>8</v>
      </c>
      <c r="C155" s="311" t="s">
        <v>855</v>
      </c>
      <c r="D155" s="279">
        <v>20</v>
      </c>
      <c r="E155" s="279">
        <v>5</v>
      </c>
      <c r="F155" s="279">
        <v>20</v>
      </c>
      <c r="G155" s="280">
        <v>111.5</v>
      </c>
      <c r="H155" s="303">
        <v>1</v>
      </c>
      <c r="I155" s="281">
        <v>5.5750000000000002</v>
      </c>
      <c r="J155" s="290"/>
    </row>
    <row r="156" spans="1:10" x14ac:dyDescent="0.25">
      <c r="A156" s="189">
        <v>120</v>
      </c>
      <c r="B156" s="310" t="s">
        <v>13</v>
      </c>
      <c r="C156" s="311" t="s">
        <v>856</v>
      </c>
      <c r="D156" s="279">
        <v>14</v>
      </c>
      <c r="E156" s="279">
        <v>4</v>
      </c>
      <c r="F156" s="279">
        <v>13</v>
      </c>
      <c r="G156" s="280">
        <v>73</v>
      </c>
      <c r="H156" s="303">
        <v>0.9285714285714286</v>
      </c>
      <c r="I156" s="281">
        <v>5.2142857142857144</v>
      </c>
      <c r="J156" s="290"/>
    </row>
    <row r="157" spans="1:10" x14ac:dyDescent="0.25">
      <c r="A157" s="189">
        <v>121</v>
      </c>
      <c r="B157" s="310" t="s">
        <v>178</v>
      </c>
      <c r="C157" s="311" t="s">
        <v>696</v>
      </c>
      <c r="D157" s="279">
        <v>50</v>
      </c>
      <c r="E157" s="279">
        <v>11</v>
      </c>
      <c r="F157" s="279">
        <v>44</v>
      </c>
      <c r="G157" s="280">
        <v>394</v>
      </c>
      <c r="H157" s="303">
        <v>0.88</v>
      </c>
      <c r="I157" s="281">
        <v>7.88</v>
      </c>
      <c r="J157" s="290"/>
    </row>
    <row r="158" spans="1:10" x14ac:dyDescent="0.25">
      <c r="A158" s="189">
        <v>122</v>
      </c>
      <c r="B158" s="310" t="s">
        <v>8</v>
      </c>
      <c r="C158" s="311" t="s">
        <v>857</v>
      </c>
      <c r="D158" s="279">
        <v>8</v>
      </c>
      <c r="E158" s="279">
        <v>2</v>
      </c>
      <c r="F158" s="279">
        <v>7</v>
      </c>
      <c r="G158" s="280">
        <v>35</v>
      </c>
      <c r="H158" s="303">
        <v>0.875</v>
      </c>
      <c r="I158" s="281">
        <v>4.375</v>
      </c>
      <c r="J158" s="290" t="s">
        <v>990</v>
      </c>
    </row>
    <row r="159" spans="1:10" x14ac:dyDescent="0.25">
      <c r="A159" s="189">
        <v>123</v>
      </c>
      <c r="B159" s="310" t="s">
        <v>16</v>
      </c>
      <c r="C159" s="311" t="s">
        <v>533</v>
      </c>
      <c r="D159" s="279">
        <v>6</v>
      </c>
      <c r="E159" s="279">
        <v>1</v>
      </c>
      <c r="F159" s="279">
        <v>5</v>
      </c>
      <c r="G159" s="280">
        <v>70</v>
      </c>
      <c r="H159" s="303">
        <v>0.83333333333333337</v>
      </c>
      <c r="I159" s="281">
        <v>11.666666666666666</v>
      </c>
      <c r="J159" s="290"/>
    </row>
    <row r="160" spans="1:10" x14ac:dyDescent="0.25">
      <c r="A160" s="189">
        <v>124</v>
      </c>
      <c r="B160" s="310" t="s">
        <v>21</v>
      </c>
      <c r="C160" s="311" t="s">
        <v>858</v>
      </c>
      <c r="D160" s="279">
        <v>6</v>
      </c>
      <c r="E160" s="279">
        <v>1</v>
      </c>
      <c r="F160" s="279">
        <v>5</v>
      </c>
      <c r="G160" s="280">
        <v>20</v>
      </c>
      <c r="H160" s="303">
        <v>0.83333333333333337</v>
      </c>
      <c r="I160" s="281">
        <v>3.3333333333333335</v>
      </c>
      <c r="J160" s="290" t="s">
        <v>990</v>
      </c>
    </row>
    <row r="161" spans="1:10" x14ac:dyDescent="0.25">
      <c r="A161" s="189">
        <v>125</v>
      </c>
      <c r="B161" s="310" t="s">
        <v>21</v>
      </c>
      <c r="C161" s="311" t="s">
        <v>859</v>
      </c>
      <c r="D161" s="279">
        <v>17</v>
      </c>
      <c r="E161" s="279">
        <v>4</v>
      </c>
      <c r="F161" s="279">
        <v>14</v>
      </c>
      <c r="G161" s="280">
        <v>69</v>
      </c>
      <c r="H161" s="303">
        <v>0.82352941176470584</v>
      </c>
      <c r="I161" s="281">
        <v>4.0588235294117645</v>
      </c>
      <c r="J161" s="290" t="s">
        <v>990</v>
      </c>
    </row>
    <row r="162" spans="1:10" x14ac:dyDescent="0.25">
      <c r="A162" s="189">
        <v>126</v>
      </c>
      <c r="B162" s="310" t="s">
        <v>8</v>
      </c>
      <c r="C162" s="311" t="s">
        <v>860</v>
      </c>
      <c r="D162" s="279">
        <v>9</v>
      </c>
      <c r="E162" s="279">
        <v>2</v>
      </c>
      <c r="F162" s="279">
        <v>7</v>
      </c>
      <c r="G162" s="280">
        <v>188</v>
      </c>
      <c r="H162" s="303">
        <v>0.77777777777777779</v>
      </c>
      <c r="I162" s="281">
        <v>20.888888888888889</v>
      </c>
      <c r="J162" s="290"/>
    </row>
    <row r="163" spans="1:10" x14ac:dyDescent="0.25">
      <c r="A163" s="189">
        <v>127</v>
      </c>
      <c r="B163" s="310" t="s">
        <v>196</v>
      </c>
      <c r="C163" s="311" t="s">
        <v>861</v>
      </c>
      <c r="D163" s="279">
        <v>13</v>
      </c>
      <c r="E163" s="279">
        <v>3</v>
      </c>
      <c r="F163" s="279">
        <v>10</v>
      </c>
      <c r="G163" s="280">
        <v>197</v>
      </c>
      <c r="H163" s="303">
        <v>0.76923076923076927</v>
      </c>
      <c r="I163" s="281">
        <v>15.153846153846153</v>
      </c>
      <c r="J163" s="290"/>
    </row>
    <row r="164" spans="1:10" x14ac:dyDescent="0.25">
      <c r="A164" s="189">
        <v>128</v>
      </c>
      <c r="B164" s="310" t="s">
        <v>8</v>
      </c>
      <c r="C164" s="311" t="s">
        <v>862</v>
      </c>
      <c r="D164" s="279">
        <v>7</v>
      </c>
      <c r="E164" s="279">
        <v>1</v>
      </c>
      <c r="F164" s="279">
        <v>5</v>
      </c>
      <c r="G164" s="280">
        <v>76</v>
      </c>
      <c r="H164" s="303">
        <v>0.7142857142857143</v>
      </c>
      <c r="I164" s="281">
        <v>10.857142857142858</v>
      </c>
      <c r="J164" s="290" t="s">
        <v>990</v>
      </c>
    </row>
    <row r="165" spans="1:10" x14ac:dyDescent="0.25">
      <c r="A165" s="189">
        <v>129</v>
      </c>
      <c r="B165" s="310" t="s">
        <v>212</v>
      </c>
      <c r="C165" s="311" t="s">
        <v>863</v>
      </c>
      <c r="D165" s="279">
        <v>8</v>
      </c>
      <c r="E165" s="279">
        <v>1</v>
      </c>
      <c r="F165" s="279">
        <v>5</v>
      </c>
      <c r="G165" s="280">
        <v>152.5</v>
      </c>
      <c r="H165" s="303">
        <v>0.625</v>
      </c>
      <c r="I165" s="281">
        <v>19.0625</v>
      </c>
      <c r="J165" s="290" t="s">
        <v>990</v>
      </c>
    </row>
    <row r="166" spans="1:10" x14ac:dyDescent="0.25">
      <c r="A166" s="189">
        <v>130</v>
      </c>
      <c r="B166" s="310" t="s">
        <v>13</v>
      </c>
      <c r="C166" s="311" t="s">
        <v>864</v>
      </c>
      <c r="D166" s="279">
        <v>8</v>
      </c>
      <c r="E166" s="279">
        <v>1</v>
      </c>
      <c r="F166" s="279">
        <v>5</v>
      </c>
      <c r="G166" s="280">
        <v>100</v>
      </c>
      <c r="H166" s="303">
        <v>0.625</v>
      </c>
      <c r="I166" s="281">
        <v>12.5</v>
      </c>
      <c r="J166" s="290" t="s">
        <v>990</v>
      </c>
    </row>
    <row r="167" spans="1:10" x14ac:dyDescent="0.25">
      <c r="A167" s="189">
        <v>131</v>
      </c>
      <c r="B167" s="310" t="s">
        <v>145</v>
      </c>
      <c r="C167" s="311" t="s">
        <v>865</v>
      </c>
      <c r="D167" s="279">
        <v>5</v>
      </c>
      <c r="E167" s="279">
        <v>2</v>
      </c>
      <c r="F167" s="279">
        <v>3</v>
      </c>
      <c r="G167" s="280">
        <v>16</v>
      </c>
      <c r="H167" s="303">
        <v>0.6</v>
      </c>
      <c r="I167" s="281">
        <v>3.2</v>
      </c>
      <c r="J167" s="290" t="s">
        <v>990</v>
      </c>
    </row>
    <row r="168" spans="1:10" x14ac:dyDescent="0.25">
      <c r="A168" s="189">
        <v>132</v>
      </c>
      <c r="B168" s="310" t="s">
        <v>344</v>
      </c>
      <c r="C168" s="311" t="s">
        <v>866</v>
      </c>
      <c r="D168" s="279">
        <v>14</v>
      </c>
      <c r="E168" s="279">
        <v>3</v>
      </c>
      <c r="F168" s="279">
        <v>7</v>
      </c>
      <c r="G168" s="280">
        <v>222</v>
      </c>
      <c r="H168" s="303">
        <v>0.5</v>
      </c>
      <c r="I168" s="281">
        <v>15.857142857142858</v>
      </c>
      <c r="J168" s="290"/>
    </row>
    <row r="169" spans="1:10" x14ac:dyDescent="0.25">
      <c r="A169" s="189">
        <v>133</v>
      </c>
      <c r="B169" s="310" t="s">
        <v>8</v>
      </c>
      <c r="C169" s="311" t="s">
        <v>867</v>
      </c>
      <c r="D169" s="279">
        <v>20</v>
      </c>
      <c r="E169" s="279">
        <v>2</v>
      </c>
      <c r="F169" s="279">
        <v>10</v>
      </c>
      <c r="G169" s="280">
        <v>105</v>
      </c>
      <c r="H169" s="303">
        <v>0.5</v>
      </c>
      <c r="I169" s="281">
        <v>5.25</v>
      </c>
      <c r="J169" s="290"/>
    </row>
    <row r="170" spans="1:10" x14ac:dyDescent="0.25">
      <c r="A170" s="189">
        <v>134</v>
      </c>
      <c r="B170" s="310" t="s">
        <v>868</v>
      </c>
      <c r="C170" s="311" t="s">
        <v>869</v>
      </c>
      <c r="D170" s="279">
        <v>13</v>
      </c>
      <c r="E170" s="279">
        <v>1</v>
      </c>
      <c r="F170" s="279">
        <v>5</v>
      </c>
      <c r="G170" s="280">
        <v>100</v>
      </c>
      <c r="H170" s="303">
        <v>0.38461538461538464</v>
      </c>
      <c r="I170" s="281">
        <v>7.6923076923076925</v>
      </c>
      <c r="J170" s="290" t="s">
        <v>990</v>
      </c>
    </row>
    <row r="171" spans="1:10" x14ac:dyDescent="0.25">
      <c r="A171" s="189">
        <v>135</v>
      </c>
      <c r="B171" s="310" t="s">
        <v>8</v>
      </c>
      <c r="C171" s="311" t="s">
        <v>870</v>
      </c>
      <c r="D171" s="279">
        <v>12</v>
      </c>
      <c r="E171" s="279">
        <v>1</v>
      </c>
      <c r="F171" s="279">
        <v>4</v>
      </c>
      <c r="G171" s="280">
        <v>12</v>
      </c>
      <c r="H171" s="303">
        <v>0.33333333333333331</v>
      </c>
      <c r="I171" s="281">
        <v>1</v>
      </c>
      <c r="J171" s="290"/>
    </row>
    <row r="172" spans="1:10" x14ac:dyDescent="0.25">
      <c r="A172" s="315"/>
      <c r="B172" s="312"/>
      <c r="C172" s="316"/>
      <c r="D172" s="317"/>
      <c r="E172" s="317"/>
      <c r="F172" s="317"/>
      <c r="G172" s="317"/>
      <c r="H172" s="319"/>
      <c r="I172" s="320"/>
      <c r="J172" s="309"/>
    </row>
    <row r="173" spans="1:10" x14ac:dyDescent="0.25">
      <c r="A173" s="315"/>
      <c r="B173" s="312"/>
      <c r="C173" s="316"/>
      <c r="D173" s="317"/>
      <c r="E173" s="317"/>
      <c r="F173" s="317"/>
      <c r="G173" s="317"/>
      <c r="H173" s="319"/>
      <c r="I173" s="320"/>
      <c r="J173" s="309"/>
    </row>
    <row r="174" spans="1:10" ht="20.100000000000001" customHeight="1" x14ac:dyDescent="0.3">
      <c r="A174" s="602" t="s">
        <v>1575</v>
      </c>
      <c r="B174" s="602"/>
      <c r="C174" s="602"/>
      <c r="D174" s="602"/>
      <c r="E174" s="602"/>
      <c r="F174" s="602"/>
      <c r="G174" s="602"/>
      <c r="H174" s="602"/>
      <c r="I174" s="602"/>
      <c r="J174" s="602"/>
    </row>
    <row r="175" spans="1:10" x14ac:dyDescent="0.25">
      <c r="A175" s="250" t="s">
        <v>1221</v>
      </c>
      <c r="B175" s="250" t="s">
        <v>0</v>
      </c>
      <c r="C175" s="250" t="s">
        <v>1</v>
      </c>
      <c r="D175" s="225" t="s">
        <v>2</v>
      </c>
      <c r="E175" s="225" t="s">
        <v>3</v>
      </c>
      <c r="F175" s="225" t="s">
        <v>4</v>
      </c>
      <c r="G175" s="225" t="s">
        <v>5</v>
      </c>
      <c r="H175" s="225" t="s">
        <v>6</v>
      </c>
      <c r="I175" s="225" t="s">
        <v>1499</v>
      </c>
      <c r="J175" s="225" t="s">
        <v>7</v>
      </c>
    </row>
    <row r="176" spans="1:10" x14ac:dyDescent="0.25">
      <c r="A176" s="432">
        <v>1</v>
      </c>
      <c r="B176" s="522" t="s">
        <v>8</v>
      </c>
      <c r="C176" s="523" t="s">
        <v>638</v>
      </c>
      <c r="D176" s="489">
        <v>32</v>
      </c>
      <c r="E176" s="489">
        <v>28</v>
      </c>
      <c r="F176" s="489">
        <v>119</v>
      </c>
      <c r="G176" s="517">
        <v>614.20000000000005</v>
      </c>
      <c r="H176" s="518">
        <v>3.71875</v>
      </c>
      <c r="I176" s="519">
        <v>19.193750000000001</v>
      </c>
      <c r="J176" s="290"/>
    </row>
    <row r="177" spans="1:10" x14ac:dyDescent="0.25">
      <c r="A177" s="526">
        <v>2</v>
      </c>
      <c r="B177" s="531" t="s">
        <v>8</v>
      </c>
      <c r="C177" s="532" t="s">
        <v>156</v>
      </c>
      <c r="D177" s="528">
        <v>34</v>
      </c>
      <c r="E177" s="528">
        <v>25</v>
      </c>
      <c r="F177" s="528">
        <v>115</v>
      </c>
      <c r="G177" s="533">
        <v>679.5</v>
      </c>
      <c r="H177" s="529">
        <v>3.3823529411764706</v>
      </c>
      <c r="I177" s="530">
        <v>19.985294117647058</v>
      </c>
      <c r="J177" s="290" t="s">
        <v>990</v>
      </c>
    </row>
    <row r="178" spans="1:10" x14ac:dyDescent="0.25">
      <c r="A178" s="438">
        <v>3</v>
      </c>
      <c r="B178" s="524" t="s">
        <v>8</v>
      </c>
      <c r="C178" s="525" t="s">
        <v>871</v>
      </c>
      <c r="D178" s="499">
        <v>23</v>
      </c>
      <c r="E178" s="499">
        <v>14</v>
      </c>
      <c r="F178" s="499">
        <v>66</v>
      </c>
      <c r="G178" s="507">
        <v>423</v>
      </c>
      <c r="H178" s="508">
        <v>2.8695652173913042</v>
      </c>
      <c r="I178" s="509">
        <v>18.391304347826086</v>
      </c>
      <c r="J178" s="290"/>
    </row>
    <row r="179" spans="1:10" x14ac:dyDescent="0.25">
      <c r="A179" s="189">
        <v>4</v>
      </c>
      <c r="B179" s="310" t="s">
        <v>8</v>
      </c>
      <c r="C179" s="311" t="s">
        <v>872</v>
      </c>
      <c r="D179" s="279">
        <v>25</v>
      </c>
      <c r="E179" s="283">
        <v>14</v>
      </c>
      <c r="F179" s="283">
        <v>69</v>
      </c>
      <c r="G179" s="284">
        <v>382.5</v>
      </c>
      <c r="H179" s="303">
        <v>2.76</v>
      </c>
      <c r="I179" s="281">
        <v>15.3</v>
      </c>
      <c r="J179" s="290"/>
    </row>
    <row r="180" spans="1:10" x14ac:dyDescent="0.25">
      <c r="A180" s="189">
        <v>5</v>
      </c>
      <c r="B180" s="310" t="s">
        <v>454</v>
      </c>
      <c r="C180" s="311" t="s">
        <v>873</v>
      </c>
      <c r="D180" s="279">
        <v>28</v>
      </c>
      <c r="E180" s="279">
        <v>15</v>
      </c>
      <c r="F180" s="279">
        <v>75</v>
      </c>
      <c r="G180" s="280">
        <v>525</v>
      </c>
      <c r="H180" s="303">
        <v>2.6785714285714284</v>
      </c>
      <c r="I180" s="281">
        <v>18.75</v>
      </c>
      <c r="J180" s="290"/>
    </row>
    <row r="181" spans="1:10" x14ac:dyDescent="0.25">
      <c r="A181" s="189">
        <v>6</v>
      </c>
      <c r="B181" s="310" t="s">
        <v>21</v>
      </c>
      <c r="C181" s="311" t="s">
        <v>874</v>
      </c>
      <c r="D181" s="279">
        <v>31</v>
      </c>
      <c r="E181" s="279">
        <v>21</v>
      </c>
      <c r="F181" s="279">
        <v>82</v>
      </c>
      <c r="G181" s="280">
        <v>521</v>
      </c>
      <c r="H181" s="303">
        <v>2.6451612903225805</v>
      </c>
      <c r="I181" s="281">
        <v>16.806451612903224</v>
      </c>
      <c r="J181" s="290"/>
    </row>
    <row r="182" spans="1:10" x14ac:dyDescent="0.25">
      <c r="A182" s="189">
        <v>7</v>
      </c>
      <c r="B182" s="310" t="s">
        <v>8</v>
      </c>
      <c r="C182" s="311" t="s">
        <v>875</v>
      </c>
      <c r="D182" s="279">
        <v>43</v>
      </c>
      <c r="E182" s="283">
        <v>27</v>
      </c>
      <c r="F182" s="283">
        <v>108</v>
      </c>
      <c r="G182" s="284">
        <v>1005</v>
      </c>
      <c r="H182" s="303">
        <v>2.5116279069767442</v>
      </c>
      <c r="I182" s="281">
        <v>23.372093023255815</v>
      </c>
      <c r="J182" s="290"/>
    </row>
    <row r="183" spans="1:10" x14ac:dyDescent="0.25">
      <c r="A183" s="189">
        <v>8</v>
      </c>
      <c r="B183" s="310" t="s">
        <v>8</v>
      </c>
      <c r="C183" s="311" t="s">
        <v>876</v>
      </c>
      <c r="D183" s="279">
        <v>21</v>
      </c>
      <c r="E183" s="283">
        <v>12</v>
      </c>
      <c r="F183" s="283">
        <v>52</v>
      </c>
      <c r="G183" s="284">
        <v>296.5</v>
      </c>
      <c r="H183" s="303">
        <v>2.4761904761904763</v>
      </c>
      <c r="I183" s="281">
        <v>14.119047619047619</v>
      </c>
      <c r="J183" s="290"/>
    </row>
    <row r="184" spans="1:10" x14ac:dyDescent="0.25">
      <c r="A184" s="189">
        <v>9</v>
      </c>
      <c r="B184" s="310" t="s">
        <v>8</v>
      </c>
      <c r="C184" s="311" t="s">
        <v>877</v>
      </c>
      <c r="D184" s="279">
        <v>30</v>
      </c>
      <c r="E184" s="283">
        <v>15</v>
      </c>
      <c r="F184" s="283">
        <v>69</v>
      </c>
      <c r="G184" s="284">
        <v>657</v>
      </c>
      <c r="H184" s="303">
        <v>2.2999999999999998</v>
      </c>
      <c r="I184" s="281">
        <v>21.9</v>
      </c>
      <c r="J184" s="290"/>
    </row>
    <row r="185" spans="1:10" x14ac:dyDescent="0.25">
      <c r="A185" s="189">
        <v>10</v>
      </c>
      <c r="B185" s="310" t="s">
        <v>8</v>
      </c>
      <c r="C185" s="311" t="s">
        <v>878</v>
      </c>
      <c r="D185" s="279">
        <v>21</v>
      </c>
      <c r="E185" s="283">
        <v>11</v>
      </c>
      <c r="F185" s="283">
        <v>48</v>
      </c>
      <c r="G185" s="284">
        <v>383</v>
      </c>
      <c r="H185" s="303">
        <v>2.2857142857142856</v>
      </c>
      <c r="I185" s="281">
        <v>18.238095238095237</v>
      </c>
      <c r="J185" s="290"/>
    </row>
    <row r="186" spans="1:10" x14ac:dyDescent="0.25">
      <c r="A186" s="189">
        <v>11</v>
      </c>
      <c r="B186" s="310" t="s">
        <v>8</v>
      </c>
      <c r="C186" s="311" t="s">
        <v>879</v>
      </c>
      <c r="D186" s="279">
        <v>21</v>
      </c>
      <c r="E186" s="279">
        <v>10</v>
      </c>
      <c r="F186" s="279">
        <v>45</v>
      </c>
      <c r="G186" s="280">
        <v>559</v>
      </c>
      <c r="H186" s="303">
        <v>2.1428571428571428</v>
      </c>
      <c r="I186" s="281">
        <v>26.61904761904762</v>
      </c>
      <c r="J186" s="290" t="s">
        <v>990</v>
      </c>
    </row>
    <row r="187" spans="1:10" x14ac:dyDescent="0.25">
      <c r="A187" s="189">
        <v>12</v>
      </c>
      <c r="B187" s="310" t="s">
        <v>8</v>
      </c>
      <c r="C187" s="311" t="s">
        <v>880</v>
      </c>
      <c r="D187" s="279">
        <v>54</v>
      </c>
      <c r="E187" s="283">
        <v>27</v>
      </c>
      <c r="F187" s="283">
        <v>115</v>
      </c>
      <c r="G187" s="284">
        <v>962.5</v>
      </c>
      <c r="H187" s="303">
        <v>2.1296296296296298</v>
      </c>
      <c r="I187" s="281">
        <v>17.824074074074073</v>
      </c>
      <c r="J187" s="290"/>
    </row>
    <row r="188" spans="1:10" x14ac:dyDescent="0.25">
      <c r="A188" s="189">
        <v>13</v>
      </c>
      <c r="B188" s="310" t="s">
        <v>145</v>
      </c>
      <c r="C188" s="311" t="s">
        <v>881</v>
      </c>
      <c r="D188" s="279">
        <v>35</v>
      </c>
      <c r="E188" s="283">
        <v>19</v>
      </c>
      <c r="F188" s="283">
        <v>72</v>
      </c>
      <c r="G188" s="284">
        <v>530.5</v>
      </c>
      <c r="H188" s="303">
        <v>2.0571428571428569</v>
      </c>
      <c r="I188" s="281">
        <v>15.157142857142857</v>
      </c>
      <c r="J188" s="290"/>
    </row>
    <row r="189" spans="1:10" x14ac:dyDescent="0.25">
      <c r="A189" s="189">
        <v>14</v>
      </c>
      <c r="B189" s="310" t="s">
        <v>8</v>
      </c>
      <c r="C189" s="311" t="s">
        <v>882</v>
      </c>
      <c r="D189" s="279">
        <v>26</v>
      </c>
      <c r="E189" s="283">
        <v>11</v>
      </c>
      <c r="F189" s="283">
        <v>53</v>
      </c>
      <c r="G189" s="284">
        <v>287</v>
      </c>
      <c r="H189" s="303">
        <v>2.0384615384615383</v>
      </c>
      <c r="I189" s="281">
        <v>11.038461538461538</v>
      </c>
      <c r="J189" s="290"/>
    </row>
    <row r="190" spans="1:10" x14ac:dyDescent="0.25">
      <c r="A190" s="189">
        <v>15</v>
      </c>
      <c r="B190" s="310" t="s">
        <v>8</v>
      </c>
      <c r="C190" s="311" t="s">
        <v>431</v>
      </c>
      <c r="D190" s="279">
        <v>59</v>
      </c>
      <c r="E190" s="283">
        <v>33</v>
      </c>
      <c r="F190" s="283">
        <v>118</v>
      </c>
      <c r="G190" s="284">
        <v>806</v>
      </c>
      <c r="H190" s="303">
        <v>2</v>
      </c>
      <c r="I190" s="281">
        <v>13.661016949152541</v>
      </c>
      <c r="J190" s="290"/>
    </row>
    <row r="191" spans="1:10" x14ac:dyDescent="0.25">
      <c r="A191" s="189">
        <v>16</v>
      </c>
      <c r="B191" s="310" t="s">
        <v>151</v>
      </c>
      <c r="C191" s="311" t="s">
        <v>883</v>
      </c>
      <c r="D191" s="279">
        <v>31</v>
      </c>
      <c r="E191" s="283">
        <v>13</v>
      </c>
      <c r="F191" s="283">
        <v>61</v>
      </c>
      <c r="G191" s="284">
        <v>201.5</v>
      </c>
      <c r="H191" s="303">
        <v>1.967741935483871</v>
      </c>
      <c r="I191" s="281">
        <v>6.5</v>
      </c>
      <c r="J191" s="290" t="s">
        <v>990</v>
      </c>
    </row>
    <row r="192" spans="1:10" x14ac:dyDescent="0.25">
      <c r="A192" s="189">
        <v>17</v>
      </c>
      <c r="B192" s="310" t="s">
        <v>8</v>
      </c>
      <c r="C192" s="311" t="s">
        <v>884</v>
      </c>
      <c r="D192" s="279">
        <v>25</v>
      </c>
      <c r="E192" s="283">
        <v>10</v>
      </c>
      <c r="F192" s="283">
        <v>49</v>
      </c>
      <c r="G192" s="284">
        <v>206.5</v>
      </c>
      <c r="H192" s="303">
        <v>1.96</v>
      </c>
      <c r="I192" s="281">
        <v>8.26</v>
      </c>
      <c r="J192" s="290" t="s">
        <v>990</v>
      </c>
    </row>
    <row r="193" spans="1:10" x14ac:dyDescent="0.25">
      <c r="A193" s="189">
        <v>18</v>
      </c>
      <c r="B193" s="310" t="s">
        <v>8</v>
      </c>
      <c r="C193" s="311" t="s">
        <v>885</v>
      </c>
      <c r="D193" s="279">
        <v>42</v>
      </c>
      <c r="E193" s="283">
        <v>17</v>
      </c>
      <c r="F193" s="283">
        <v>79</v>
      </c>
      <c r="G193" s="284">
        <v>579</v>
      </c>
      <c r="H193" s="303">
        <v>1.8809523809523809</v>
      </c>
      <c r="I193" s="281">
        <v>13.785714285714286</v>
      </c>
      <c r="J193" s="290" t="s">
        <v>990</v>
      </c>
    </row>
    <row r="194" spans="1:10" x14ac:dyDescent="0.25">
      <c r="A194" s="189">
        <v>19</v>
      </c>
      <c r="B194" s="310" t="s">
        <v>21</v>
      </c>
      <c r="C194" s="311" t="s">
        <v>187</v>
      </c>
      <c r="D194" s="279">
        <v>25</v>
      </c>
      <c r="E194" s="283">
        <v>11</v>
      </c>
      <c r="F194" s="283">
        <v>47</v>
      </c>
      <c r="G194" s="284">
        <v>243.5</v>
      </c>
      <c r="H194" s="303">
        <v>1.88</v>
      </c>
      <c r="I194" s="281">
        <v>9.74</v>
      </c>
      <c r="J194" s="290"/>
    </row>
    <row r="195" spans="1:10" x14ac:dyDescent="0.25">
      <c r="A195" s="189">
        <v>20</v>
      </c>
      <c r="B195" s="310" t="s">
        <v>8</v>
      </c>
      <c r="C195" s="311" t="s">
        <v>886</v>
      </c>
      <c r="D195" s="279">
        <v>23</v>
      </c>
      <c r="E195" s="283">
        <v>9</v>
      </c>
      <c r="F195" s="283">
        <v>43</v>
      </c>
      <c r="G195" s="284">
        <v>348</v>
      </c>
      <c r="H195" s="303">
        <v>1.8695652173913044</v>
      </c>
      <c r="I195" s="281">
        <v>15.130434782608695</v>
      </c>
      <c r="J195" s="290"/>
    </row>
    <row r="196" spans="1:10" x14ac:dyDescent="0.25">
      <c r="A196" s="189">
        <v>21</v>
      </c>
      <c r="B196" s="310" t="s">
        <v>13</v>
      </c>
      <c r="C196" s="311" t="s">
        <v>240</v>
      </c>
      <c r="D196" s="279">
        <v>22</v>
      </c>
      <c r="E196" s="283">
        <v>9</v>
      </c>
      <c r="F196" s="283">
        <v>39</v>
      </c>
      <c r="G196" s="284">
        <v>255.5</v>
      </c>
      <c r="H196" s="303">
        <v>1.7727272727272727</v>
      </c>
      <c r="I196" s="281">
        <v>11.613636363636363</v>
      </c>
      <c r="J196" s="290"/>
    </row>
    <row r="197" spans="1:10" x14ac:dyDescent="0.25">
      <c r="A197" s="189">
        <v>22</v>
      </c>
      <c r="B197" s="310" t="s">
        <v>8</v>
      </c>
      <c r="C197" s="311" t="s">
        <v>887</v>
      </c>
      <c r="D197" s="279">
        <v>40</v>
      </c>
      <c r="E197" s="283">
        <v>17</v>
      </c>
      <c r="F197" s="283">
        <v>70</v>
      </c>
      <c r="G197" s="284">
        <v>463</v>
      </c>
      <c r="H197" s="303">
        <v>1.75</v>
      </c>
      <c r="I197" s="281">
        <v>11.574999999999999</v>
      </c>
      <c r="J197" s="290"/>
    </row>
    <row r="198" spans="1:10" x14ac:dyDescent="0.25">
      <c r="A198" s="189">
        <v>23</v>
      </c>
      <c r="B198" s="310" t="s">
        <v>8</v>
      </c>
      <c r="C198" s="311" t="s">
        <v>442</v>
      </c>
      <c r="D198" s="279">
        <v>36</v>
      </c>
      <c r="E198" s="283">
        <v>16</v>
      </c>
      <c r="F198" s="283">
        <v>62</v>
      </c>
      <c r="G198" s="284">
        <v>465.5</v>
      </c>
      <c r="H198" s="303">
        <v>1.7222222222222223</v>
      </c>
      <c r="I198" s="281">
        <v>12.930555555555555</v>
      </c>
      <c r="J198" s="290"/>
    </row>
    <row r="199" spans="1:10" x14ac:dyDescent="0.25">
      <c r="A199" s="189">
        <v>24</v>
      </c>
      <c r="B199" s="310" t="s">
        <v>8</v>
      </c>
      <c r="C199" s="311" t="s">
        <v>663</v>
      </c>
      <c r="D199" s="279">
        <v>35</v>
      </c>
      <c r="E199" s="279">
        <v>15</v>
      </c>
      <c r="F199" s="279">
        <v>59</v>
      </c>
      <c r="G199" s="280">
        <v>563.5</v>
      </c>
      <c r="H199" s="303">
        <v>1.6857142857142857</v>
      </c>
      <c r="I199" s="281">
        <v>16.100000000000001</v>
      </c>
      <c r="J199" s="290"/>
    </row>
    <row r="200" spans="1:10" x14ac:dyDescent="0.25">
      <c r="A200" s="189">
        <v>25</v>
      </c>
      <c r="B200" s="310" t="s">
        <v>8</v>
      </c>
      <c r="C200" s="311" t="s">
        <v>888</v>
      </c>
      <c r="D200" s="279">
        <v>22</v>
      </c>
      <c r="E200" s="283">
        <v>8</v>
      </c>
      <c r="F200" s="283">
        <v>37</v>
      </c>
      <c r="G200" s="284">
        <v>830</v>
      </c>
      <c r="H200" s="303">
        <v>1.6818181818181819</v>
      </c>
      <c r="I200" s="281">
        <v>37.727272727272727</v>
      </c>
      <c r="J200" s="290"/>
    </row>
    <row r="201" spans="1:10" x14ac:dyDescent="0.25">
      <c r="A201" s="189">
        <v>26</v>
      </c>
      <c r="B201" s="310" t="s">
        <v>35</v>
      </c>
      <c r="C201" s="311" t="s">
        <v>889</v>
      </c>
      <c r="D201" s="279">
        <v>21</v>
      </c>
      <c r="E201" s="283">
        <v>7</v>
      </c>
      <c r="F201" s="283">
        <v>35</v>
      </c>
      <c r="G201" s="284">
        <v>265</v>
      </c>
      <c r="H201" s="303">
        <v>1.6666666666666667</v>
      </c>
      <c r="I201" s="281">
        <v>12.619047619047619</v>
      </c>
      <c r="J201" s="290" t="s">
        <v>990</v>
      </c>
    </row>
    <row r="202" spans="1:10" x14ac:dyDescent="0.25">
      <c r="A202" s="189">
        <v>27</v>
      </c>
      <c r="B202" s="310" t="s">
        <v>8</v>
      </c>
      <c r="C202" s="311" t="s">
        <v>890</v>
      </c>
      <c r="D202" s="279">
        <v>50</v>
      </c>
      <c r="E202" s="283">
        <v>19</v>
      </c>
      <c r="F202" s="283">
        <v>82</v>
      </c>
      <c r="G202" s="284">
        <v>465</v>
      </c>
      <c r="H202" s="303">
        <v>1.64</v>
      </c>
      <c r="I202" s="281">
        <v>9.3000000000000007</v>
      </c>
      <c r="J202" s="290"/>
    </row>
    <row r="203" spans="1:10" x14ac:dyDescent="0.25">
      <c r="A203" s="189">
        <v>28</v>
      </c>
      <c r="B203" s="310" t="s">
        <v>8</v>
      </c>
      <c r="C203" s="311" t="s">
        <v>891</v>
      </c>
      <c r="D203" s="279">
        <v>30</v>
      </c>
      <c r="E203" s="283">
        <v>12</v>
      </c>
      <c r="F203" s="283">
        <v>49</v>
      </c>
      <c r="G203" s="284">
        <v>528</v>
      </c>
      <c r="H203" s="303">
        <v>1.6333333333333333</v>
      </c>
      <c r="I203" s="281">
        <v>17.600000000000001</v>
      </c>
      <c r="J203" s="290" t="s">
        <v>990</v>
      </c>
    </row>
    <row r="204" spans="1:10" x14ac:dyDescent="0.25">
      <c r="A204" s="189">
        <v>29</v>
      </c>
      <c r="B204" s="310" t="s">
        <v>8</v>
      </c>
      <c r="C204" s="311" t="s">
        <v>892</v>
      </c>
      <c r="D204" s="279">
        <v>43</v>
      </c>
      <c r="E204" s="283">
        <v>15</v>
      </c>
      <c r="F204" s="283">
        <v>69</v>
      </c>
      <c r="G204" s="284">
        <v>304.5</v>
      </c>
      <c r="H204" s="303">
        <v>1.6046511627906976</v>
      </c>
      <c r="I204" s="281">
        <v>7.0813953488372094</v>
      </c>
      <c r="J204" s="290"/>
    </row>
    <row r="205" spans="1:10" x14ac:dyDescent="0.25">
      <c r="A205" s="189">
        <v>30</v>
      </c>
      <c r="B205" s="310" t="s">
        <v>35</v>
      </c>
      <c r="C205" s="311" t="s">
        <v>893</v>
      </c>
      <c r="D205" s="279">
        <v>25</v>
      </c>
      <c r="E205" s="283">
        <v>11</v>
      </c>
      <c r="F205" s="283">
        <v>38</v>
      </c>
      <c r="G205" s="284">
        <v>382</v>
      </c>
      <c r="H205" s="303">
        <v>1.52</v>
      </c>
      <c r="I205" s="281">
        <v>15.28</v>
      </c>
      <c r="J205" s="290" t="s">
        <v>990</v>
      </c>
    </row>
    <row r="206" spans="1:10" x14ac:dyDescent="0.25">
      <c r="A206" s="189">
        <v>31</v>
      </c>
      <c r="B206" s="310" t="s">
        <v>52</v>
      </c>
      <c r="C206" s="311" t="s">
        <v>894</v>
      </c>
      <c r="D206" s="279">
        <v>22</v>
      </c>
      <c r="E206" s="279">
        <v>7</v>
      </c>
      <c r="F206" s="279">
        <v>33</v>
      </c>
      <c r="G206" s="280">
        <v>191.5</v>
      </c>
      <c r="H206" s="303">
        <v>1.5</v>
      </c>
      <c r="I206" s="281">
        <v>8.704545454545455</v>
      </c>
      <c r="J206" s="290"/>
    </row>
    <row r="207" spans="1:10" x14ac:dyDescent="0.25">
      <c r="A207" s="189">
        <v>32</v>
      </c>
      <c r="B207" s="310" t="s">
        <v>344</v>
      </c>
      <c r="C207" s="311" t="s">
        <v>438</v>
      </c>
      <c r="D207" s="279">
        <v>26</v>
      </c>
      <c r="E207" s="283">
        <v>11</v>
      </c>
      <c r="F207" s="283">
        <v>39</v>
      </c>
      <c r="G207" s="284">
        <v>208</v>
      </c>
      <c r="H207" s="303">
        <v>1.5</v>
      </c>
      <c r="I207" s="281">
        <v>8</v>
      </c>
      <c r="J207" s="290"/>
    </row>
    <row r="208" spans="1:10" x14ac:dyDescent="0.25">
      <c r="A208" s="189">
        <v>33</v>
      </c>
      <c r="B208" s="310" t="s">
        <v>43</v>
      </c>
      <c r="C208" s="311" t="s">
        <v>584</v>
      </c>
      <c r="D208" s="279">
        <v>30</v>
      </c>
      <c r="E208" s="283">
        <v>12</v>
      </c>
      <c r="F208" s="283">
        <v>45</v>
      </c>
      <c r="G208" s="284">
        <v>178</v>
      </c>
      <c r="H208" s="303">
        <v>1.5</v>
      </c>
      <c r="I208" s="281">
        <v>5.9333333333333336</v>
      </c>
      <c r="J208" s="290" t="s">
        <v>990</v>
      </c>
    </row>
    <row r="209" spans="1:10" x14ac:dyDescent="0.25">
      <c r="A209" s="189">
        <v>34</v>
      </c>
      <c r="B209" s="310" t="s">
        <v>8</v>
      </c>
      <c r="C209" s="311" t="s">
        <v>895</v>
      </c>
      <c r="D209" s="279">
        <v>25</v>
      </c>
      <c r="E209" s="283">
        <v>12</v>
      </c>
      <c r="F209" s="283">
        <v>37</v>
      </c>
      <c r="G209" s="284">
        <v>350.9</v>
      </c>
      <c r="H209" s="303">
        <v>1.48</v>
      </c>
      <c r="I209" s="281">
        <v>14.036</v>
      </c>
      <c r="J209" s="290" t="s">
        <v>990</v>
      </c>
    </row>
    <row r="210" spans="1:10" x14ac:dyDescent="0.25">
      <c r="A210" s="189">
        <v>35</v>
      </c>
      <c r="B210" s="310" t="s">
        <v>8</v>
      </c>
      <c r="C210" s="311" t="s">
        <v>896</v>
      </c>
      <c r="D210" s="279">
        <v>30</v>
      </c>
      <c r="E210" s="279">
        <v>9</v>
      </c>
      <c r="F210" s="279">
        <v>44</v>
      </c>
      <c r="G210" s="280">
        <v>244</v>
      </c>
      <c r="H210" s="303">
        <v>1.4666666666666666</v>
      </c>
      <c r="I210" s="281">
        <v>8.1333333333333329</v>
      </c>
      <c r="J210" s="290" t="s">
        <v>990</v>
      </c>
    </row>
    <row r="211" spans="1:10" x14ac:dyDescent="0.25">
      <c r="A211" s="189">
        <v>36</v>
      </c>
      <c r="B211" s="310" t="s">
        <v>8</v>
      </c>
      <c r="C211" s="311" t="s">
        <v>897</v>
      </c>
      <c r="D211" s="279">
        <v>46</v>
      </c>
      <c r="E211" s="283">
        <v>17</v>
      </c>
      <c r="F211" s="283">
        <v>67</v>
      </c>
      <c r="G211" s="284">
        <v>850</v>
      </c>
      <c r="H211" s="303">
        <v>1.4565217391304348</v>
      </c>
      <c r="I211" s="281">
        <v>18.478260869565219</v>
      </c>
      <c r="J211" s="290" t="s">
        <v>990</v>
      </c>
    </row>
    <row r="212" spans="1:10" x14ac:dyDescent="0.25">
      <c r="A212" s="189">
        <v>37</v>
      </c>
      <c r="B212" s="310" t="s">
        <v>8</v>
      </c>
      <c r="C212" s="311" t="s">
        <v>898</v>
      </c>
      <c r="D212" s="279">
        <v>42</v>
      </c>
      <c r="E212" s="283">
        <v>14</v>
      </c>
      <c r="F212" s="283">
        <v>61</v>
      </c>
      <c r="G212" s="284">
        <v>416</v>
      </c>
      <c r="H212" s="303">
        <v>1.4523809523809523</v>
      </c>
      <c r="I212" s="281">
        <v>9.9047619047619051</v>
      </c>
      <c r="J212" s="290"/>
    </row>
    <row r="213" spans="1:10" x14ac:dyDescent="0.25">
      <c r="A213" s="189">
        <v>38</v>
      </c>
      <c r="B213" s="310" t="s">
        <v>8</v>
      </c>
      <c r="C213" s="311" t="s">
        <v>899</v>
      </c>
      <c r="D213" s="279">
        <v>45</v>
      </c>
      <c r="E213" s="283">
        <v>15</v>
      </c>
      <c r="F213" s="283">
        <v>62</v>
      </c>
      <c r="G213" s="284">
        <v>753</v>
      </c>
      <c r="H213" s="303">
        <v>1.3777777777777778</v>
      </c>
      <c r="I213" s="281">
        <v>16.733333333333334</v>
      </c>
      <c r="J213" s="290"/>
    </row>
    <row r="214" spans="1:10" x14ac:dyDescent="0.25">
      <c r="A214" s="189">
        <v>39</v>
      </c>
      <c r="B214" s="310" t="s">
        <v>8</v>
      </c>
      <c r="C214" s="311" t="s">
        <v>900</v>
      </c>
      <c r="D214" s="279">
        <v>28</v>
      </c>
      <c r="E214" s="283">
        <v>9</v>
      </c>
      <c r="F214" s="283">
        <v>38</v>
      </c>
      <c r="G214" s="284">
        <v>331</v>
      </c>
      <c r="H214" s="303">
        <v>1.3571428571428572</v>
      </c>
      <c r="I214" s="281">
        <v>11.821428571428571</v>
      </c>
      <c r="J214" s="290"/>
    </row>
    <row r="215" spans="1:10" x14ac:dyDescent="0.25">
      <c r="A215" s="189">
        <v>40</v>
      </c>
      <c r="B215" s="310" t="s">
        <v>672</v>
      </c>
      <c r="C215" s="311" t="s">
        <v>901</v>
      </c>
      <c r="D215" s="279">
        <v>69</v>
      </c>
      <c r="E215" s="283">
        <v>20</v>
      </c>
      <c r="F215" s="283">
        <v>93</v>
      </c>
      <c r="G215" s="284">
        <v>734.5</v>
      </c>
      <c r="H215" s="303">
        <v>1.3478260869565217</v>
      </c>
      <c r="I215" s="281">
        <v>10.644927536231885</v>
      </c>
      <c r="J215" s="290" t="s">
        <v>990</v>
      </c>
    </row>
    <row r="216" spans="1:10" x14ac:dyDescent="0.25">
      <c r="A216" s="189">
        <v>41</v>
      </c>
      <c r="B216" s="310" t="s">
        <v>8</v>
      </c>
      <c r="C216" s="311" t="s">
        <v>902</v>
      </c>
      <c r="D216" s="279">
        <v>24</v>
      </c>
      <c r="E216" s="283">
        <v>10</v>
      </c>
      <c r="F216" s="283">
        <v>32</v>
      </c>
      <c r="G216" s="284">
        <v>180.5</v>
      </c>
      <c r="H216" s="303">
        <v>1.3333333333333333</v>
      </c>
      <c r="I216" s="281">
        <v>7.520833333333333</v>
      </c>
      <c r="J216" s="290" t="s">
        <v>990</v>
      </c>
    </row>
    <row r="217" spans="1:10" x14ac:dyDescent="0.25">
      <c r="A217" s="189">
        <v>42</v>
      </c>
      <c r="B217" s="310" t="s">
        <v>8</v>
      </c>
      <c r="C217" s="311" t="s">
        <v>903</v>
      </c>
      <c r="D217" s="279">
        <v>40</v>
      </c>
      <c r="E217" s="283">
        <v>11</v>
      </c>
      <c r="F217" s="283">
        <v>53</v>
      </c>
      <c r="G217" s="284">
        <v>466</v>
      </c>
      <c r="H217" s="303">
        <v>1.325</v>
      </c>
      <c r="I217" s="281">
        <v>11.65</v>
      </c>
      <c r="J217" s="290" t="s">
        <v>990</v>
      </c>
    </row>
    <row r="218" spans="1:10" x14ac:dyDescent="0.25">
      <c r="A218" s="189">
        <v>43</v>
      </c>
      <c r="B218" s="310" t="s">
        <v>52</v>
      </c>
      <c r="C218" s="311" t="s">
        <v>904</v>
      </c>
      <c r="D218" s="279">
        <v>25</v>
      </c>
      <c r="E218" s="283">
        <v>8</v>
      </c>
      <c r="F218" s="283">
        <v>33</v>
      </c>
      <c r="G218" s="284">
        <v>133</v>
      </c>
      <c r="H218" s="303">
        <v>1.32</v>
      </c>
      <c r="I218" s="281">
        <v>5.32</v>
      </c>
      <c r="J218" s="290"/>
    </row>
    <row r="219" spans="1:10" x14ac:dyDescent="0.25">
      <c r="A219" s="189">
        <v>44</v>
      </c>
      <c r="B219" s="310" t="s">
        <v>8</v>
      </c>
      <c r="C219" s="311" t="s">
        <v>905</v>
      </c>
      <c r="D219" s="279">
        <v>30</v>
      </c>
      <c r="E219" s="279">
        <v>8</v>
      </c>
      <c r="F219" s="279">
        <v>39</v>
      </c>
      <c r="G219" s="280">
        <v>427</v>
      </c>
      <c r="H219" s="303">
        <v>1.3</v>
      </c>
      <c r="I219" s="281">
        <v>14.233333333333333</v>
      </c>
      <c r="J219" s="290"/>
    </row>
    <row r="220" spans="1:10" x14ac:dyDescent="0.25">
      <c r="A220" s="189">
        <v>45</v>
      </c>
      <c r="B220" s="310" t="s">
        <v>8</v>
      </c>
      <c r="C220" s="311" t="s">
        <v>906</v>
      </c>
      <c r="D220" s="279">
        <v>27</v>
      </c>
      <c r="E220" s="283">
        <v>10</v>
      </c>
      <c r="F220" s="283">
        <v>35</v>
      </c>
      <c r="G220" s="284">
        <v>318</v>
      </c>
      <c r="H220" s="303">
        <v>1.2962962962962963</v>
      </c>
      <c r="I220" s="281">
        <v>11.777777777777779</v>
      </c>
      <c r="J220" s="290" t="s">
        <v>990</v>
      </c>
    </row>
    <row r="221" spans="1:10" x14ac:dyDescent="0.25">
      <c r="A221" s="189">
        <v>46</v>
      </c>
      <c r="B221" s="310" t="s">
        <v>8</v>
      </c>
      <c r="C221" s="311" t="s">
        <v>907</v>
      </c>
      <c r="D221" s="279">
        <v>22</v>
      </c>
      <c r="E221" s="283">
        <v>7</v>
      </c>
      <c r="F221" s="283">
        <v>28</v>
      </c>
      <c r="G221" s="284">
        <v>227.8</v>
      </c>
      <c r="H221" s="303">
        <v>1.2727272727272727</v>
      </c>
      <c r="I221" s="281">
        <v>10.354545454545455</v>
      </c>
      <c r="J221" s="290" t="s">
        <v>990</v>
      </c>
    </row>
    <row r="222" spans="1:10" x14ac:dyDescent="0.25">
      <c r="A222" s="189">
        <v>47</v>
      </c>
      <c r="B222" s="310" t="s">
        <v>21</v>
      </c>
      <c r="C222" s="311" t="s">
        <v>908</v>
      </c>
      <c r="D222" s="279">
        <v>60</v>
      </c>
      <c r="E222" s="279">
        <v>20</v>
      </c>
      <c r="F222" s="279">
        <v>75</v>
      </c>
      <c r="G222" s="280">
        <v>629.5</v>
      </c>
      <c r="H222" s="303">
        <v>1.25</v>
      </c>
      <c r="I222" s="281">
        <v>10.491666666666667</v>
      </c>
      <c r="J222" s="290"/>
    </row>
    <row r="223" spans="1:10" x14ac:dyDescent="0.25">
      <c r="A223" s="189">
        <v>48</v>
      </c>
      <c r="B223" s="310" t="s">
        <v>52</v>
      </c>
      <c r="C223" s="311" t="s">
        <v>909</v>
      </c>
      <c r="D223" s="279">
        <v>26</v>
      </c>
      <c r="E223" s="283">
        <v>8</v>
      </c>
      <c r="F223" s="283">
        <v>31</v>
      </c>
      <c r="G223" s="284">
        <v>134</v>
      </c>
      <c r="H223" s="303">
        <v>1.1923076923076923</v>
      </c>
      <c r="I223" s="281">
        <v>5.1538461538461542</v>
      </c>
      <c r="J223" s="290"/>
    </row>
    <row r="224" spans="1:10" x14ac:dyDescent="0.25">
      <c r="A224" s="189">
        <v>49</v>
      </c>
      <c r="B224" s="310" t="s">
        <v>8</v>
      </c>
      <c r="C224" s="311" t="s">
        <v>910</v>
      </c>
      <c r="D224" s="279">
        <v>22</v>
      </c>
      <c r="E224" s="279">
        <v>6</v>
      </c>
      <c r="F224" s="279">
        <v>26</v>
      </c>
      <c r="G224" s="280">
        <v>335</v>
      </c>
      <c r="H224" s="303">
        <v>1.1818181818181819</v>
      </c>
      <c r="I224" s="281">
        <v>15.227272727272727</v>
      </c>
      <c r="J224" s="290"/>
    </row>
    <row r="225" spans="1:10" x14ac:dyDescent="0.25">
      <c r="A225" s="189">
        <v>50</v>
      </c>
      <c r="B225" s="310" t="s">
        <v>8</v>
      </c>
      <c r="C225" s="311" t="s">
        <v>911</v>
      </c>
      <c r="D225" s="279">
        <v>25</v>
      </c>
      <c r="E225" s="283">
        <v>7</v>
      </c>
      <c r="F225" s="283">
        <v>29</v>
      </c>
      <c r="G225" s="284">
        <v>226.5</v>
      </c>
      <c r="H225" s="303">
        <v>1.1599999999999999</v>
      </c>
      <c r="I225" s="281">
        <v>9.06</v>
      </c>
      <c r="J225" s="290"/>
    </row>
    <row r="226" spans="1:10" x14ac:dyDescent="0.25">
      <c r="A226" s="189">
        <v>51</v>
      </c>
      <c r="B226" s="310" t="s">
        <v>21</v>
      </c>
      <c r="C226" s="311" t="s">
        <v>874</v>
      </c>
      <c r="D226" s="279">
        <v>30</v>
      </c>
      <c r="E226" s="283">
        <v>10</v>
      </c>
      <c r="F226" s="283">
        <v>34</v>
      </c>
      <c r="G226" s="284">
        <v>410</v>
      </c>
      <c r="H226" s="303">
        <v>1.1333333333333333</v>
      </c>
      <c r="I226" s="281">
        <v>13.666666666666666</v>
      </c>
      <c r="J226" s="290"/>
    </row>
    <row r="227" spans="1:10" x14ac:dyDescent="0.25">
      <c r="A227" s="189">
        <v>52</v>
      </c>
      <c r="B227" s="310" t="s">
        <v>8</v>
      </c>
      <c r="C227" s="311" t="s">
        <v>726</v>
      </c>
      <c r="D227" s="279">
        <v>74</v>
      </c>
      <c r="E227" s="283">
        <v>19</v>
      </c>
      <c r="F227" s="283">
        <v>83</v>
      </c>
      <c r="G227" s="284">
        <v>849</v>
      </c>
      <c r="H227" s="303">
        <v>1.1216216216216217</v>
      </c>
      <c r="I227" s="281">
        <v>11.472972972972974</v>
      </c>
      <c r="J227" s="290"/>
    </row>
    <row r="228" spans="1:10" x14ac:dyDescent="0.25">
      <c r="A228" s="189">
        <v>53</v>
      </c>
      <c r="B228" s="310" t="s">
        <v>8</v>
      </c>
      <c r="C228" s="311" t="s">
        <v>912</v>
      </c>
      <c r="D228" s="279">
        <v>33</v>
      </c>
      <c r="E228" s="279">
        <v>9</v>
      </c>
      <c r="F228" s="279">
        <v>37</v>
      </c>
      <c r="G228" s="280">
        <v>248</v>
      </c>
      <c r="H228" s="303">
        <v>1.1212121212121211</v>
      </c>
      <c r="I228" s="281">
        <v>7.5151515151515156</v>
      </c>
      <c r="J228" s="290"/>
    </row>
    <row r="229" spans="1:10" x14ac:dyDescent="0.25">
      <c r="A229" s="189">
        <v>54</v>
      </c>
      <c r="B229" s="310" t="s">
        <v>8</v>
      </c>
      <c r="C229" s="311" t="s">
        <v>913</v>
      </c>
      <c r="D229" s="279">
        <v>45</v>
      </c>
      <c r="E229" s="283">
        <v>14</v>
      </c>
      <c r="F229" s="283">
        <v>50</v>
      </c>
      <c r="G229" s="284">
        <v>488.4</v>
      </c>
      <c r="H229" s="303">
        <v>1.1111111111111112</v>
      </c>
      <c r="I229" s="281">
        <v>10.853333333333333</v>
      </c>
      <c r="J229" s="290" t="s">
        <v>990</v>
      </c>
    </row>
    <row r="230" spans="1:10" x14ac:dyDescent="0.25">
      <c r="A230" s="189">
        <v>55</v>
      </c>
      <c r="B230" s="310" t="s">
        <v>8</v>
      </c>
      <c r="C230" s="311" t="s">
        <v>914</v>
      </c>
      <c r="D230" s="279">
        <v>28</v>
      </c>
      <c r="E230" s="283">
        <v>7</v>
      </c>
      <c r="F230" s="283">
        <v>31</v>
      </c>
      <c r="G230" s="284">
        <v>465</v>
      </c>
      <c r="H230" s="303">
        <v>1.1071428571428572</v>
      </c>
      <c r="I230" s="281">
        <v>16.607142857142858</v>
      </c>
      <c r="J230" s="290"/>
    </row>
    <row r="231" spans="1:10" x14ac:dyDescent="0.25">
      <c r="A231" s="189">
        <v>56</v>
      </c>
      <c r="B231" s="310" t="s">
        <v>8</v>
      </c>
      <c r="C231" s="311" t="s">
        <v>915</v>
      </c>
      <c r="D231" s="279">
        <v>31</v>
      </c>
      <c r="E231" s="279">
        <v>7</v>
      </c>
      <c r="F231" s="279">
        <v>34</v>
      </c>
      <c r="G231" s="280">
        <v>426</v>
      </c>
      <c r="H231" s="303">
        <v>1.096774193548387</v>
      </c>
      <c r="I231" s="281">
        <v>13.741935483870968</v>
      </c>
      <c r="J231" s="290" t="s">
        <v>990</v>
      </c>
    </row>
    <row r="232" spans="1:10" x14ac:dyDescent="0.25">
      <c r="A232" s="189">
        <v>57</v>
      </c>
      <c r="B232" s="310" t="s">
        <v>8</v>
      </c>
      <c r="C232" s="311" t="s">
        <v>916</v>
      </c>
      <c r="D232" s="279">
        <v>45</v>
      </c>
      <c r="E232" s="283">
        <v>10</v>
      </c>
      <c r="F232" s="283">
        <v>49</v>
      </c>
      <c r="G232" s="284">
        <v>324</v>
      </c>
      <c r="H232" s="303">
        <v>1.0888888888888888</v>
      </c>
      <c r="I232" s="281">
        <v>7.2</v>
      </c>
      <c r="J232" s="290"/>
    </row>
    <row r="233" spans="1:10" x14ac:dyDescent="0.25">
      <c r="A233" s="189">
        <v>58</v>
      </c>
      <c r="B233" s="310" t="s">
        <v>8</v>
      </c>
      <c r="C233" s="311" t="s">
        <v>251</v>
      </c>
      <c r="D233" s="279">
        <v>75</v>
      </c>
      <c r="E233" s="283">
        <v>18</v>
      </c>
      <c r="F233" s="283">
        <v>81</v>
      </c>
      <c r="G233" s="284">
        <v>757</v>
      </c>
      <c r="H233" s="303">
        <v>1.08</v>
      </c>
      <c r="I233" s="281">
        <v>10.093333333333334</v>
      </c>
      <c r="J233" s="290" t="s">
        <v>990</v>
      </c>
    </row>
    <row r="234" spans="1:10" x14ac:dyDescent="0.25">
      <c r="A234" s="189">
        <v>59</v>
      </c>
      <c r="B234" s="310" t="s">
        <v>8</v>
      </c>
      <c r="C234" s="311" t="s">
        <v>917</v>
      </c>
      <c r="D234" s="279">
        <v>51</v>
      </c>
      <c r="E234" s="283">
        <v>14</v>
      </c>
      <c r="F234" s="283">
        <v>54</v>
      </c>
      <c r="G234" s="284">
        <v>228.5</v>
      </c>
      <c r="H234" s="303">
        <v>1.0588235294117647</v>
      </c>
      <c r="I234" s="281">
        <v>4.4803921568627452</v>
      </c>
      <c r="J234" s="290"/>
    </row>
    <row r="235" spans="1:10" x14ac:dyDescent="0.25">
      <c r="A235" s="189">
        <v>60</v>
      </c>
      <c r="B235" s="310" t="s">
        <v>8</v>
      </c>
      <c r="C235" s="311" t="s">
        <v>918</v>
      </c>
      <c r="D235" s="279">
        <v>60</v>
      </c>
      <c r="E235" s="283">
        <v>15</v>
      </c>
      <c r="F235" s="283">
        <v>63</v>
      </c>
      <c r="G235" s="284">
        <v>514</v>
      </c>
      <c r="H235" s="303">
        <v>1.05</v>
      </c>
      <c r="I235" s="281">
        <v>8.5666666666666664</v>
      </c>
      <c r="J235" s="290"/>
    </row>
    <row r="236" spans="1:10" x14ac:dyDescent="0.25">
      <c r="A236" s="189">
        <v>61</v>
      </c>
      <c r="B236" s="310" t="s">
        <v>13</v>
      </c>
      <c r="C236" s="311" t="s">
        <v>255</v>
      </c>
      <c r="D236" s="279">
        <v>25</v>
      </c>
      <c r="E236" s="283">
        <v>8</v>
      </c>
      <c r="F236" s="283">
        <v>26</v>
      </c>
      <c r="G236" s="284">
        <v>145</v>
      </c>
      <c r="H236" s="303">
        <v>1.04</v>
      </c>
      <c r="I236" s="281">
        <v>5.8</v>
      </c>
      <c r="J236" s="290" t="s">
        <v>990</v>
      </c>
    </row>
    <row r="237" spans="1:10" x14ac:dyDescent="0.25">
      <c r="A237" s="189">
        <v>62</v>
      </c>
      <c r="B237" s="310" t="s">
        <v>8</v>
      </c>
      <c r="C237" s="311" t="s">
        <v>919</v>
      </c>
      <c r="D237" s="279">
        <v>34</v>
      </c>
      <c r="E237" s="283">
        <v>7</v>
      </c>
      <c r="F237" s="283">
        <v>35</v>
      </c>
      <c r="G237" s="284">
        <v>230</v>
      </c>
      <c r="H237" s="303">
        <v>1.0294117647058822</v>
      </c>
      <c r="I237" s="281">
        <v>6.7647058823529411</v>
      </c>
      <c r="J237" s="290"/>
    </row>
    <row r="238" spans="1:10" x14ac:dyDescent="0.25">
      <c r="A238" s="189">
        <v>63</v>
      </c>
      <c r="B238" s="310" t="s">
        <v>8</v>
      </c>
      <c r="C238" s="311" t="s">
        <v>246</v>
      </c>
      <c r="D238" s="279">
        <v>30</v>
      </c>
      <c r="E238" s="283">
        <v>6</v>
      </c>
      <c r="F238" s="283">
        <v>30</v>
      </c>
      <c r="G238" s="284">
        <v>345</v>
      </c>
      <c r="H238" s="303">
        <v>1</v>
      </c>
      <c r="I238" s="281">
        <v>11.5</v>
      </c>
      <c r="J238" s="290" t="s">
        <v>990</v>
      </c>
    </row>
    <row r="239" spans="1:10" x14ac:dyDescent="0.25">
      <c r="A239" s="189">
        <v>64</v>
      </c>
      <c r="B239" s="310" t="s">
        <v>178</v>
      </c>
      <c r="C239" s="311" t="s">
        <v>920</v>
      </c>
      <c r="D239" s="279">
        <v>29</v>
      </c>
      <c r="E239" s="279">
        <v>9</v>
      </c>
      <c r="F239" s="279">
        <v>29</v>
      </c>
      <c r="G239" s="280">
        <v>329</v>
      </c>
      <c r="H239" s="303">
        <v>1</v>
      </c>
      <c r="I239" s="281">
        <v>11.344827586206897</v>
      </c>
      <c r="J239" s="290"/>
    </row>
    <row r="240" spans="1:10" x14ac:dyDescent="0.25">
      <c r="A240" s="189">
        <v>65</v>
      </c>
      <c r="B240" s="310" t="s">
        <v>21</v>
      </c>
      <c r="C240" s="311" t="s">
        <v>921</v>
      </c>
      <c r="D240" s="279">
        <v>25</v>
      </c>
      <c r="E240" s="279">
        <v>7</v>
      </c>
      <c r="F240" s="279">
        <v>25</v>
      </c>
      <c r="G240" s="280">
        <v>174</v>
      </c>
      <c r="H240" s="303">
        <v>1</v>
      </c>
      <c r="I240" s="281">
        <v>6.96</v>
      </c>
      <c r="J240" s="290"/>
    </row>
    <row r="241" spans="1:10" x14ac:dyDescent="0.25">
      <c r="A241" s="189">
        <v>66</v>
      </c>
      <c r="B241" s="310" t="s">
        <v>8</v>
      </c>
      <c r="C241" s="311" t="s">
        <v>922</v>
      </c>
      <c r="D241" s="279">
        <v>42</v>
      </c>
      <c r="E241" s="283">
        <v>9</v>
      </c>
      <c r="F241" s="283">
        <v>42</v>
      </c>
      <c r="G241" s="284">
        <v>235</v>
      </c>
      <c r="H241" s="303">
        <v>1</v>
      </c>
      <c r="I241" s="281">
        <v>5.5952380952380949</v>
      </c>
      <c r="J241" s="290"/>
    </row>
    <row r="242" spans="1:10" x14ac:dyDescent="0.25">
      <c r="A242" s="189">
        <v>67</v>
      </c>
      <c r="B242" s="310" t="s">
        <v>8</v>
      </c>
      <c r="C242" s="311" t="s">
        <v>224</v>
      </c>
      <c r="D242" s="279">
        <v>50</v>
      </c>
      <c r="E242" s="283">
        <v>11</v>
      </c>
      <c r="F242" s="283">
        <v>49</v>
      </c>
      <c r="G242" s="284">
        <v>330</v>
      </c>
      <c r="H242" s="303">
        <v>0.98</v>
      </c>
      <c r="I242" s="281">
        <v>6.6</v>
      </c>
      <c r="J242" s="290"/>
    </row>
    <row r="243" spans="1:10" x14ac:dyDescent="0.25">
      <c r="A243" s="189">
        <v>68</v>
      </c>
      <c r="B243" s="310" t="s">
        <v>13</v>
      </c>
      <c r="C243" s="311" t="s">
        <v>177</v>
      </c>
      <c r="D243" s="279">
        <v>48</v>
      </c>
      <c r="E243" s="283">
        <v>10</v>
      </c>
      <c r="F243" s="283">
        <v>47</v>
      </c>
      <c r="G243" s="284">
        <v>336.5</v>
      </c>
      <c r="H243" s="303">
        <v>0.97916666666666663</v>
      </c>
      <c r="I243" s="281">
        <v>7.010416666666667</v>
      </c>
      <c r="J243" s="290"/>
    </row>
    <row r="244" spans="1:10" x14ac:dyDescent="0.25">
      <c r="A244" s="189">
        <v>69</v>
      </c>
      <c r="B244" s="310" t="s">
        <v>8</v>
      </c>
      <c r="C244" s="311" t="s">
        <v>228</v>
      </c>
      <c r="D244" s="279">
        <v>80</v>
      </c>
      <c r="E244" s="283">
        <v>19</v>
      </c>
      <c r="F244" s="283">
        <v>78</v>
      </c>
      <c r="G244" s="284">
        <v>708</v>
      </c>
      <c r="H244" s="303">
        <v>0.97499999999999998</v>
      </c>
      <c r="I244" s="281">
        <v>8.85</v>
      </c>
      <c r="J244" s="290" t="s">
        <v>990</v>
      </c>
    </row>
    <row r="245" spans="1:10" x14ac:dyDescent="0.25">
      <c r="A245" s="189">
        <v>70</v>
      </c>
      <c r="B245" s="310" t="s">
        <v>21</v>
      </c>
      <c r="C245" s="311" t="s">
        <v>923</v>
      </c>
      <c r="D245" s="279">
        <v>40</v>
      </c>
      <c r="E245" s="283">
        <v>9</v>
      </c>
      <c r="F245" s="283">
        <v>38</v>
      </c>
      <c r="G245" s="284">
        <v>268.5</v>
      </c>
      <c r="H245" s="303">
        <v>0.95</v>
      </c>
      <c r="I245" s="281">
        <v>6.7125000000000004</v>
      </c>
      <c r="J245" s="290"/>
    </row>
    <row r="246" spans="1:10" x14ac:dyDescent="0.25">
      <c r="A246" s="189">
        <v>71</v>
      </c>
      <c r="B246" s="310" t="s">
        <v>8</v>
      </c>
      <c r="C246" s="311" t="s">
        <v>924</v>
      </c>
      <c r="D246" s="279">
        <v>50</v>
      </c>
      <c r="E246" s="283">
        <v>10</v>
      </c>
      <c r="F246" s="283">
        <v>46</v>
      </c>
      <c r="G246" s="284">
        <v>410</v>
      </c>
      <c r="H246" s="303">
        <v>0.92</v>
      </c>
      <c r="I246" s="281">
        <v>8.1999999999999993</v>
      </c>
      <c r="J246" s="290"/>
    </row>
    <row r="247" spans="1:10" x14ac:dyDescent="0.25">
      <c r="A247" s="189">
        <v>72</v>
      </c>
      <c r="B247" s="310" t="s">
        <v>8</v>
      </c>
      <c r="C247" s="311" t="s">
        <v>925</v>
      </c>
      <c r="D247" s="279">
        <v>60</v>
      </c>
      <c r="E247" s="283">
        <v>13</v>
      </c>
      <c r="F247" s="283">
        <v>55</v>
      </c>
      <c r="G247" s="284">
        <v>327</v>
      </c>
      <c r="H247" s="303">
        <v>0.91666666666666663</v>
      </c>
      <c r="I247" s="281">
        <v>5.45</v>
      </c>
      <c r="J247" s="290"/>
    </row>
    <row r="248" spans="1:10" x14ac:dyDescent="0.25">
      <c r="A248" s="189">
        <v>73</v>
      </c>
      <c r="B248" s="310" t="s">
        <v>8</v>
      </c>
      <c r="C248" s="311" t="s">
        <v>926</v>
      </c>
      <c r="D248" s="279">
        <v>33</v>
      </c>
      <c r="E248" s="283">
        <v>9</v>
      </c>
      <c r="F248" s="283">
        <v>30</v>
      </c>
      <c r="G248" s="284">
        <v>289</v>
      </c>
      <c r="H248" s="303">
        <v>0.90909090909090906</v>
      </c>
      <c r="I248" s="281">
        <v>8.7575757575757578</v>
      </c>
      <c r="J248" s="290"/>
    </row>
    <row r="249" spans="1:10" x14ac:dyDescent="0.25">
      <c r="A249" s="189">
        <v>74</v>
      </c>
      <c r="B249" s="310" t="s">
        <v>8</v>
      </c>
      <c r="C249" s="311" t="s">
        <v>927</v>
      </c>
      <c r="D249" s="279">
        <v>55</v>
      </c>
      <c r="E249" s="279">
        <v>12</v>
      </c>
      <c r="F249" s="279">
        <v>50</v>
      </c>
      <c r="G249" s="280">
        <v>445</v>
      </c>
      <c r="H249" s="303">
        <v>0.90909090909090906</v>
      </c>
      <c r="I249" s="281">
        <v>8.0909090909090917</v>
      </c>
      <c r="J249" s="290"/>
    </row>
    <row r="250" spans="1:10" x14ac:dyDescent="0.25">
      <c r="A250" s="189">
        <v>75</v>
      </c>
      <c r="B250" s="310" t="s">
        <v>8</v>
      </c>
      <c r="C250" s="311" t="s">
        <v>508</v>
      </c>
      <c r="D250" s="279">
        <v>40</v>
      </c>
      <c r="E250" s="279">
        <v>9</v>
      </c>
      <c r="F250" s="279">
        <v>36</v>
      </c>
      <c r="G250" s="280">
        <v>221</v>
      </c>
      <c r="H250" s="303">
        <v>0.9</v>
      </c>
      <c r="I250" s="281">
        <v>5.5250000000000004</v>
      </c>
      <c r="J250" s="290"/>
    </row>
    <row r="251" spans="1:10" x14ac:dyDescent="0.25">
      <c r="A251" s="189">
        <v>76</v>
      </c>
      <c r="B251" s="310" t="s">
        <v>35</v>
      </c>
      <c r="C251" s="311" t="s">
        <v>250</v>
      </c>
      <c r="D251" s="279">
        <v>80</v>
      </c>
      <c r="E251" s="283">
        <v>19</v>
      </c>
      <c r="F251" s="283">
        <v>70</v>
      </c>
      <c r="G251" s="284">
        <v>805.2</v>
      </c>
      <c r="H251" s="303">
        <v>0.875</v>
      </c>
      <c r="I251" s="281">
        <v>10.065</v>
      </c>
      <c r="J251" s="290" t="s">
        <v>990</v>
      </c>
    </row>
    <row r="252" spans="1:10" x14ac:dyDescent="0.25">
      <c r="A252" s="189">
        <v>77</v>
      </c>
      <c r="B252" s="310" t="s">
        <v>212</v>
      </c>
      <c r="C252" s="311" t="s">
        <v>928</v>
      </c>
      <c r="D252" s="279">
        <v>48</v>
      </c>
      <c r="E252" s="283">
        <v>9</v>
      </c>
      <c r="F252" s="283">
        <v>42</v>
      </c>
      <c r="G252" s="284">
        <v>210</v>
      </c>
      <c r="H252" s="303">
        <v>0.875</v>
      </c>
      <c r="I252" s="281">
        <v>4.375</v>
      </c>
      <c r="J252" s="290"/>
    </row>
    <row r="253" spans="1:10" x14ac:dyDescent="0.25">
      <c r="A253" s="189">
        <v>78</v>
      </c>
      <c r="B253" s="310" t="s">
        <v>13</v>
      </c>
      <c r="C253" s="311" t="s">
        <v>929</v>
      </c>
      <c r="D253" s="279">
        <v>30</v>
      </c>
      <c r="E253" s="283">
        <v>11</v>
      </c>
      <c r="F253" s="283">
        <v>26</v>
      </c>
      <c r="G253" s="284">
        <v>292</v>
      </c>
      <c r="H253" s="303">
        <v>0.8666666666666667</v>
      </c>
      <c r="I253" s="281">
        <v>9.7333333333333325</v>
      </c>
      <c r="J253" s="290"/>
    </row>
    <row r="254" spans="1:10" x14ac:dyDescent="0.25">
      <c r="A254" s="189">
        <v>79</v>
      </c>
      <c r="B254" s="310" t="s">
        <v>21</v>
      </c>
      <c r="C254" s="311" t="s">
        <v>930</v>
      </c>
      <c r="D254" s="279">
        <v>26</v>
      </c>
      <c r="E254" s="279">
        <v>6</v>
      </c>
      <c r="F254" s="279">
        <v>22</v>
      </c>
      <c r="G254" s="280">
        <v>353</v>
      </c>
      <c r="H254" s="303">
        <v>0.84615384615384615</v>
      </c>
      <c r="I254" s="281">
        <v>13.576923076923077</v>
      </c>
      <c r="J254" s="290" t="s">
        <v>990</v>
      </c>
    </row>
    <row r="255" spans="1:10" x14ac:dyDescent="0.25">
      <c r="A255" s="189">
        <v>80</v>
      </c>
      <c r="B255" s="310" t="s">
        <v>8</v>
      </c>
      <c r="C255" s="311" t="s">
        <v>227</v>
      </c>
      <c r="D255" s="279">
        <v>30</v>
      </c>
      <c r="E255" s="283">
        <v>7</v>
      </c>
      <c r="F255" s="283">
        <v>25</v>
      </c>
      <c r="G255" s="284">
        <v>288</v>
      </c>
      <c r="H255" s="303">
        <v>0.83333333333333337</v>
      </c>
      <c r="I255" s="281">
        <v>9.6</v>
      </c>
      <c r="J255" s="290"/>
    </row>
    <row r="256" spans="1:10" x14ac:dyDescent="0.25">
      <c r="A256" s="189">
        <v>81</v>
      </c>
      <c r="B256" s="310" t="s">
        <v>8</v>
      </c>
      <c r="C256" s="311" t="s">
        <v>931</v>
      </c>
      <c r="D256" s="279">
        <v>30</v>
      </c>
      <c r="E256" s="283">
        <v>8</v>
      </c>
      <c r="F256" s="283">
        <v>25</v>
      </c>
      <c r="G256" s="284">
        <v>252.2</v>
      </c>
      <c r="H256" s="303">
        <v>0.83333333333333337</v>
      </c>
      <c r="I256" s="281">
        <v>8.4066666666666663</v>
      </c>
      <c r="J256" s="290"/>
    </row>
    <row r="257" spans="1:10" x14ac:dyDescent="0.25">
      <c r="A257" s="189">
        <v>82</v>
      </c>
      <c r="B257" s="310" t="s">
        <v>8</v>
      </c>
      <c r="C257" s="311" t="s">
        <v>932</v>
      </c>
      <c r="D257" s="279">
        <v>51</v>
      </c>
      <c r="E257" s="283">
        <v>13</v>
      </c>
      <c r="F257" s="283">
        <v>42</v>
      </c>
      <c r="G257" s="284">
        <v>675</v>
      </c>
      <c r="H257" s="303">
        <v>0.82352941176470584</v>
      </c>
      <c r="I257" s="281">
        <v>13.235294117647058</v>
      </c>
      <c r="J257" s="290"/>
    </row>
    <row r="258" spans="1:10" x14ac:dyDescent="0.25">
      <c r="A258" s="189">
        <v>83</v>
      </c>
      <c r="B258" s="310" t="s">
        <v>8</v>
      </c>
      <c r="C258" s="311" t="s">
        <v>933</v>
      </c>
      <c r="D258" s="279">
        <v>40</v>
      </c>
      <c r="E258" s="279">
        <v>8</v>
      </c>
      <c r="F258" s="279">
        <v>32</v>
      </c>
      <c r="G258" s="280">
        <v>354</v>
      </c>
      <c r="H258" s="303">
        <v>0.8</v>
      </c>
      <c r="I258" s="281">
        <v>8.85</v>
      </c>
      <c r="J258" s="290"/>
    </row>
    <row r="259" spans="1:10" x14ac:dyDescent="0.25">
      <c r="A259" s="189">
        <v>84</v>
      </c>
      <c r="B259" s="310" t="s">
        <v>8</v>
      </c>
      <c r="C259" s="311" t="s">
        <v>934</v>
      </c>
      <c r="D259" s="279">
        <v>31</v>
      </c>
      <c r="E259" s="283">
        <v>6</v>
      </c>
      <c r="F259" s="283">
        <v>24</v>
      </c>
      <c r="G259" s="284">
        <v>193</v>
      </c>
      <c r="H259" s="303">
        <v>0.77419354838709675</v>
      </c>
      <c r="I259" s="281">
        <v>6.225806451612903</v>
      </c>
      <c r="J259" s="290"/>
    </row>
    <row r="260" spans="1:10" x14ac:dyDescent="0.25">
      <c r="A260" s="189">
        <v>85</v>
      </c>
      <c r="B260" s="310" t="s">
        <v>8</v>
      </c>
      <c r="C260" s="311" t="s">
        <v>935</v>
      </c>
      <c r="D260" s="279">
        <v>25</v>
      </c>
      <c r="E260" s="283">
        <v>5</v>
      </c>
      <c r="F260" s="283">
        <v>19</v>
      </c>
      <c r="G260" s="284">
        <v>122</v>
      </c>
      <c r="H260" s="303">
        <v>0.76</v>
      </c>
      <c r="I260" s="281">
        <v>4.88</v>
      </c>
      <c r="J260" s="290"/>
    </row>
    <row r="261" spans="1:10" x14ac:dyDescent="0.25">
      <c r="A261" s="189">
        <v>86</v>
      </c>
      <c r="B261" s="310" t="s">
        <v>21</v>
      </c>
      <c r="C261" s="311" t="s">
        <v>936</v>
      </c>
      <c r="D261" s="279">
        <v>49</v>
      </c>
      <c r="E261" s="283">
        <v>9</v>
      </c>
      <c r="F261" s="283">
        <v>37</v>
      </c>
      <c r="G261" s="284">
        <v>263</v>
      </c>
      <c r="H261" s="303">
        <v>0.75510204081632648</v>
      </c>
      <c r="I261" s="281">
        <v>5.3673469387755102</v>
      </c>
      <c r="J261" s="290"/>
    </row>
    <row r="262" spans="1:10" x14ac:dyDescent="0.25">
      <c r="A262" s="189">
        <v>87</v>
      </c>
      <c r="B262" s="310" t="s">
        <v>43</v>
      </c>
      <c r="C262" s="311" t="s">
        <v>937</v>
      </c>
      <c r="D262" s="279">
        <v>24</v>
      </c>
      <c r="E262" s="283">
        <v>6</v>
      </c>
      <c r="F262" s="283">
        <v>18</v>
      </c>
      <c r="G262" s="284">
        <v>97</v>
      </c>
      <c r="H262" s="303">
        <v>0.75</v>
      </c>
      <c r="I262" s="281">
        <v>4.041666666666667</v>
      </c>
      <c r="J262" s="290"/>
    </row>
    <row r="263" spans="1:10" x14ac:dyDescent="0.25">
      <c r="A263" s="189">
        <v>88</v>
      </c>
      <c r="B263" s="310" t="s">
        <v>8</v>
      </c>
      <c r="C263" s="311" t="s">
        <v>938</v>
      </c>
      <c r="D263" s="279">
        <v>95</v>
      </c>
      <c r="E263" s="283">
        <v>15</v>
      </c>
      <c r="F263" s="283">
        <v>71</v>
      </c>
      <c r="G263" s="284">
        <v>579</v>
      </c>
      <c r="H263" s="303">
        <v>0.74736842105263157</v>
      </c>
      <c r="I263" s="281">
        <v>6.094736842105263</v>
      </c>
      <c r="J263" s="290"/>
    </row>
    <row r="264" spans="1:10" x14ac:dyDescent="0.25">
      <c r="A264" s="189">
        <v>89</v>
      </c>
      <c r="B264" s="310" t="s">
        <v>8</v>
      </c>
      <c r="C264" s="311" t="s">
        <v>939</v>
      </c>
      <c r="D264" s="279">
        <v>35</v>
      </c>
      <c r="E264" s="283">
        <v>6</v>
      </c>
      <c r="F264" s="283">
        <v>26</v>
      </c>
      <c r="G264" s="284">
        <v>321.5</v>
      </c>
      <c r="H264" s="303">
        <v>0.74285714285714288</v>
      </c>
      <c r="I264" s="281">
        <v>9.1857142857142851</v>
      </c>
      <c r="J264" s="290"/>
    </row>
    <row r="265" spans="1:10" x14ac:dyDescent="0.25">
      <c r="A265" s="189">
        <v>90</v>
      </c>
      <c r="B265" s="310" t="s">
        <v>8</v>
      </c>
      <c r="C265" s="311" t="s">
        <v>940</v>
      </c>
      <c r="D265" s="279">
        <v>35</v>
      </c>
      <c r="E265" s="283">
        <v>6</v>
      </c>
      <c r="F265" s="283">
        <v>26</v>
      </c>
      <c r="G265" s="284">
        <v>204</v>
      </c>
      <c r="H265" s="303">
        <v>0.74285714285714288</v>
      </c>
      <c r="I265" s="281">
        <v>5.8285714285714283</v>
      </c>
      <c r="J265" s="290"/>
    </row>
    <row r="266" spans="1:10" x14ac:dyDescent="0.25">
      <c r="A266" s="189">
        <v>91</v>
      </c>
      <c r="B266" s="310" t="s">
        <v>8</v>
      </c>
      <c r="C266" s="311" t="s">
        <v>941</v>
      </c>
      <c r="D266" s="279">
        <v>50</v>
      </c>
      <c r="E266" s="283">
        <v>8</v>
      </c>
      <c r="F266" s="283">
        <v>37</v>
      </c>
      <c r="G266" s="284">
        <v>261</v>
      </c>
      <c r="H266" s="303">
        <v>0.74</v>
      </c>
      <c r="I266" s="281">
        <v>5.22</v>
      </c>
      <c r="J266" s="290"/>
    </row>
    <row r="267" spans="1:10" x14ac:dyDescent="0.25">
      <c r="A267" s="189">
        <v>92</v>
      </c>
      <c r="B267" s="310" t="s">
        <v>35</v>
      </c>
      <c r="C267" s="311" t="s">
        <v>942</v>
      </c>
      <c r="D267" s="279">
        <v>40</v>
      </c>
      <c r="E267" s="283">
        <v>9</v>
      </c>
      <c r="F267" s="283">
        <v>28</v>
      </c>
      <c r="G267" s="284">
        <v>277</v>
      </c>
      <c r="H267" s="303">
        <v>0.7</v>
      </c>
      <c r="I267" s="281">
        <v>6.9249999999999998</v>
      </c>
      <c r="J267" s="290"/>
    </row>
    <row r="268" spans="1:10" x14ac:dyDescent="0.25">
      <c r="A268" s="189">
        <v>93</v>
      </c>
      <c r="B268" s="310" t="s">
        <v>8</v>
      </c>
      <c r="C268" s="311" t="s">
        <v>943</v>
      </c>
      <c r="D268" s="279">
        <v>29</v>
      </c>
      <c r="E268" s="283">
        <v>4</v>
      </c>
      <c r="F268" s="283">
        <v>20</v>
      </c>
      <c r="G268" s="284">
        <v>95</v>
      </c>
      <c r="H268" s="303">
        <v>0.68965517241379315</v>
      </c>
      <c r="I268" s="281">
        <v>3.2758620689655173</v>
      </c>
      <c r="J268" s="290"/>
    </row>
    <row r="269" spans="1:10" x14ac:dyDescent="0.25">
      <c r="A269" s="189">
        <v>94</v>
      </c>
      <c r="B269" s="310" t="s">
        <v>8</v>
      </c>
      <c r="C269" s="311" t="s">
        <v>944</v>
      </c>
      <c r="D269" s="279">
        <v>90</v>
      </c>
      <c r="E269" s="283">
        <v>17</v>
      </c>
      <c r="F269" s="283">
        <v>62</v>
      </c>
      <c r="G269" s="284">
        <v>362</v>
      </c>
      <c r="H269" s="303">
        <v>0.68888888888888888</v>
      </c>
      <c r="I269" s="281">
        <v>4.0222222222222221</v>
      </c>
      <c r="J269" s="290"/>
    </row>
    <row r="270" spans="1:10" x14ac:dyDescent="0.25">
      <c r="A270" s="189">
        <v>95</v>
      </c>
      <c r="B270" s="310" t="s">
        <v>21</v>
      </c>
      <c r="C270" s="311" t="s">
        <v>945</v>
      </c>
      <c r="D270" s="279">
        <v>54</v>
      </c>
      <c r="E270" s="283">
        <v>9</v>
      </c>
      <c r="F270" s="283">
        <v>37</v>
      </c>
      <c r="G270" s="284">
        <v>238</v>
      </c>
      <c r="H270" s="303">
        <v>0.68518518518518523</v>
      </c>
      <c r="I270" s="281">
        <v>4.4074074074074074</v>
      </c>
      <c r="J270" s="290"/>
    </row>
    <row r="271" spans="1:10" x14ac:dyDescent="0.25">
      <c r="A271" s="189">
        <v>96</v>
      </c>
      <c r="B271" s="310" t="s">
        <v>8</v>
      </c>
      <c r="C271" s="311" t="s">
        <v>946</v>
      </c>
      <c r="D271" s="279">
        <v>60</v>
      </c>
      <c r="E271" s="283">
        <v>11</v>
      </c>
      <c r="F271" s="283">
        <v>41</v>
      </c>
      <c r="G271" s="284">
        <v>322</v>
      </c>
      <c r="H271" s="303">
        <v>0.68333333333333335</v>
      </c>
      <c r="I271" s="281">
        <v>5.3666666666666663</v>
      </c>
      <c r="J271" s="290"/>
    </row>
    <row r="272" spans="1:10" x14ac:dyDescent="0.25">
      <c r="A272" s="189">
        <v>97</v>
      </c>
      <c r="B272" s="310" t="s">
        <v>8</v>
      </c>
      <c r="C272" s="311" t="s">
        <v>947</v>
      </c>
      <c r="D272" s="279">
        <v>48</v>
      </c>
      <c r="E272" s="283">
        <v>8</v>
      </c>
      <c r="F272" s="283">
        <v>31</v>
      </c>
      <c r="G272" s="284">
        <v>267</v>
      </c>
      <c r="H272" s="303">
        <v>0.64583333333333337</v>
      </c>
      <c r="I272" s="281">
        <v>5.5625</v>
      </c>
      <c r="J272" s="290"/>
    </row>
    <row r="273" spans="1:10" x14ac:dyDescent="0.25">
      <c r="A273" s="189">
        <v>98</v>
      </c>
      <c r="B273" s="310" t="s">
        <v>8</v>
      </c>
      <c r="C273" s="311" t="s">
        <v>948</v>
      </c>
      <c r="D273" s="279">
        <v>33</v>
      </c>
      <c r="E273" s="283">
        <v>10</v>
      </c>
      <c r="F273" s="283">
        <v>21</v>
      </c>
      <c r="G273" s="284">
        <v>170.5</v>
      </c>
      <c r="H273" s="303">
        <v>0.63636363636363635</v>
      </c>
      <c r="I273" s="281">
        <v>5.166666666666667</v>
      </c>
      <c r="J273" s="290" t="s">
        <v>990</v>
      </c>
    </row>
    <row r="274" spans="1:10" x14ac:dyDescent="0.25">
      <c r="A274" s="189">
        <v>99</v>
      </c>
      <c r="B274" s="310" t="s">
        <v>8</v>
      </c>
      <c r="C274" s="311" t="s">
        <v>949</v>
      </c>
      <c r="D274" s="279">
        <v>100</v>
      </c>
      <c r="E274" s="283">
        <v>15</v>
      </c>
      <c r="F274" s="283">
        <v>62</v>
      </c>
      <c r="G274" s="284">
        <v>782</v>
      </c>
      <c r="H274" s="303">
        <v>0.62</v>
      </c>
      <c r="I274" s="281">
        <v>7.82</v>
      </c>
      <c r="J274" s="290"/>
    </row>
    <row r="275" spans="1:10" x14ac:dyDescent="0.25">
      <c r="A275" s="189">
        <v>100</v>
      </c>
      <c r="B275" s="310" t="s">
        <v>8</v>
      </c>
      <c r="C275" s="311" t="s">
        <v>950</v>
      </c>
      <c r="D275" s="279">
        <v>60</v>
      </c>
      <c r="E275" s="283">
        <v>9</v>
      </c>
      <c r="F275" s="283">
        <v>34</v>
      </c>
      <c r="G275" s="284">
        <v>222</v>
      </c>
      <c r="H275" s="303">
        <v>0.56666666666666665</v>
      </c>
      <c r="I275" s="281">
        <v>3.7</v>
      </c>
      <c r="J275" s="290"/>
    </row>
    <row r="276" spans="1:10" x14ac:dyDescent="0.25">
      <c r="A276" s="189">
        <v>101</v>
      </c>
      <c r="B276" s="310" t="s">
        <v>8</v>
      </c>
      <c r="C276" s="311" t="s">
        <v>951</v>
      </c>
      <c r="D276" s="279">
        <v>98</v>
      </c>
      <c r="E276" s="283">
        <v>12</v>
      </c>
      <c r="F276" s="283">
        <v>55</v>
      </c>
      <c r="G276" s="284">
        <v>392</v>
      </c>
      <c r="H276" s="303">
        <v>0.56122448979591832</v>
      </c>
      <c r="I276" s="281">
        <v>4</v>
      </c>
      <c r="J276" s="290"/>
    </row>
    <row r="277" spans="1:10" x14ac:dyDescent="0.25">
      <c r="A277" s="189">
        <v>102</v>
      </c>
      <c r="B277" s="310" t="s">
        <v>13</v>
      </c>
      <c r="C277" s="311" t="s">
        <v>706</v>
      </c>
      <c r="D277" s="279">
        <v>71</v>
      </c>
      <c r="E277" s="279">
        <v>8</v>
      </c>
      <c r="F277" s="279">
        <v>36</v>
      </c>
      <c r="G277" s="280">
        <v>308</v>
      </c>
      <c r="H277" s="303">
        <v>0.50704225352112675</v>
      </c>
      <c r="I277" s="281">
        <v>4.3380281690140849</v>
      </c>
      <c r="J277" s="290"/>
    </row>
    <row r="278" spans="1:10" x14ac:dyDescent="0.25">
      <c r="A278" s="189">
        <v>103</v>
      </c>
      <c r="B278" s="310" t="s">
        <v>8</v>
      </c>
      <c r="C278" s="311" t="s">
        <v>952</v>
      </c>
      <c r="D278" s="279">
        <v>50</v>
      </c>
      <c r="E278" s="283">
        <v>5</v>
      </c>
      <c r="F278" s="283">
        <v>25</v>
      </c>
      <c r="G278" s="284">
        <v>155</v>
      </c>
      <c r="H278" s="303">
        <v>0.5</v>
      </c>
      <c r="I278" s="281">
        <v>3.1</v>
      </c>
      <c r="J278" s="290"/>
    </row>
    <row r="279" spans="1:10" x14ac:dyDescent="0.25">
      <c r="A279" s="189">
        <v>104</v>
      </c>
      <c r="B279" s="310" t="s">
        <v>8</v>
      </c>
      <c r="C279" s="311" t="s">
        <v>953</v>
      </c>
      <c r="D279" s="279">
        <v>27</v>
      </c>
      <c r="E279" s="283">
        <v>3</v>
      </c>
      <c r="F279" s="283">
        <v>12</v>
      </c>
      <c r="G279" s="284">
        <v>92.9</v>
      </c>
      <c r="H279" s="303">
        <v>0.44444444444444442</v>
      </c>
      <c r="I279" s="281">
        <v>3.4407407407407411</v>
      </c>
      <c r="J279" s="290"/>
    </row>
    <row r="280" spans="1:10" x14ac:dyDescent="0.25">
      <c r="A280" s="189">
        <v>105</v>
      </c>
      <c r="B280" s="310" t="s">
        <v>21</v>
      </c>
      <c r="C280" s="311" t="s">
        <v>665</v>
      </c>
      <c r="D280" s="279">
        <v>45</v>
      </c>
      <c r="E280" s="283">
        <v>6</v>
      </c>
      <c r="F280" s="283">
        <v>20</v>
      </c>
      <c r="G280" s="284">
        <v>126.5</v>
      </c>
      <c r="H280" s="303">
        <v>0.44444444444444442</v>
      </c>
      <c r="I280" s="281">
        <v>2.8111111111111109</v>
      </c>
      <c r="J280" s="290"/>
    </row>
    <row r="281" spans="1:10" x14ac:dyDescent="0.25">
      <c r="A281" s="189">
        <v>106</v>
      </c>
      <c r="B281" s="310" t="s">
        <v>344</v>
      </c>
      <c r="C281" s="311" t="s">
        <v>954</v>
      </c>
      <c r="D281" s="279">
        <v>45</v>
      </c>
      <c r="E281" s="283">
        <v>5</v>
      </c>
      <c r="F281" s="283">
        <v>20</v>
      </c>
      <c r="G281" s="284">
        <v>94</v>
      </c>
      <c r="H281" s="303">
        <v>0.44444444444444442</v>
      </c>
      <c r="I281" s="281">
        <v>2.088888888888889</v>
      </c>
      <c r="J281" s="290"/>
    </row>
    <row r="282" spans="1:10" x14ac:dyDescent="0.25">
      <c r="A282" s="189">
        <v>107</v>
      </c>
      <c r="B282" s="310" t="s">
        <v>8</v>
      </c>
      <c r="C282" s="311" t="s">
        <v>955</v>
      </c>
      <c r="D282" s="279">
        <v>90</v>
      </c>
      <c r="E282" s="283">
        <v>8</v>
      </c>
      <c r="F282" s="283">
        <v>38</v>
      </c>
      <c r="G282" s="284">
        <v>346</v>
      </c>
      <c r="H282" s="303">
        <v>0.42222222222222222</v>
      </c>
      <c r="I282" s="281">
        <v>3.8444444444444446</v>
      </c>
      <c r="J282" s="290"/>
    </row>
    <row r="283" spans="1:10" x14ac:dyDescent="0.25">
      <c r="A283" s="189">
        <v>108</v>
      </c>
      <c r="B283" s="310" t="s">
        <v>8</v>
      </c>
      <c r="C283" s="311" t="s">
        <v>956</v>
      </c>
      <c r="D283" s="279">
        <v>50</v>
      </c>
      <c r="E283" s="283">
        <v>5</v>
      </c>
      <c r="F283" s="283">
        <v>21</v>
      </c>
      <c r="G283" s="284">
        <v>310</v>
      </c>
      <c r="H283" s="303">
        <v>0.42</v>
      </c>
      <c r="I283" s="281">
        <v>6.2</v>
      </c>
      <c r="J283" s="290"/>
    </row>
    <row r="284" spans="1:10" x14ac:dyDescent="0.25">
      <c r="A284" s="189">
        <v>109</v>
      </c>
      <c r="B284" s="310" t="s">
        <v>178</v>
      </c>
      <c r="C284" s="311" t="s">
        <v>957</v>
      </c>
      <c r="D284" s="279">
        <v>75</v>
      </c>
      <c r="E284" s="283">
        <v>9</v>
      </c>
      <c r="F284" s="283">
        <v>29</v>
      </c>
      <c r="G284" s="284">
        <v>371</v>
      </c>
      <c r="H284" s="303">
        <v>0.38666666666666666</v>
      </c>
      <c r="I284" s="281">
        <v>4.9466666666666663</v>
      </c>
      <c r="J284" s="290" t="s">
        <v>990</v>
      </c>
    </row>
    <row r="285" spans="1:10" x14ac:dyDescent="0.25">
      <c r="A285" s="189">
        <v>110</v>
      </c>
      <c r="B285" s="310" t="s">
        <v>8</v>
      </c>
      <c r="C285" s="311" t="s">
        <v>150</v>
      </c>
      <c r="D285" s="279">
        <v>80</v>
      </c>
      <c r="E285" s="279">
        <v>6</v>
      </c>
      <c r="F285" s="279">
        <v>30</v>
      </c>
      <c r="G285" s="280">
        <v>221</v>
      </c>
      <c r="H285" s="303">
        <v>0.375</v>
      </c>
      <c r="I285" s="281">
        <v>2.7625000000000002</v>
      </c>
      <c r="J285" s="290"/>
    </row>
    <row r="286" spans="1:10" x14ac:dyDescent="0.25">
      <c r="A286" s="189">
        <v>111</v>
      </c>
      <c r="B286" s="310" t="s">
        <v>958</v>
      </c>
      <c r="C286" s="311" t="s">
        <v>959</v>
      </c>
      <c r="D286" s="279">
        <v>100</v>
      </c>
      <c r="E286" s="283">
        <v>8</v>
      </c>
      <c r="F286" s="283">
        <v>37</v>
      </c>
      <c r="G286" s="284">
        <v>343</v>
      </c>
      <c r="H286" s="303">
        <v>0.37</v>
      </c>
      <c r="I286" s="281">
        <v>3.43</v>
      </c>
      <c r="J286" s="290"/>
    </row>
    <row r="287" spans="1:10" x14ac:dyDescent="0.25">
      <c r="A287" s="189">
        <v>112</v>
      </c>
      <c r="B287" s="310" t="s">
        <v>115</v>
      </c>
      <c r="C287" s="311" t="s">
        <v>960</v>
      </c>
      <c r="D287" s="279">
        <v>70</v>
      </c>
      <c r="E287" s="283">
        <v>9</v>
      </c>
      <c r="F287" s="283">
        <v>25</v>
      </c>
      <c r="G287" s="284">
        <v>302.5</v>
      </c>
      <c r="H287" s="303">
        <v>0.35714285714285715</v>
      </c>
      <c r="I287" s="281">
        <v>4.3214285714285712</v>
      </c>
      <c r="J287" s="290"/>
    </row>
    <row r="288" spans="1:10" x14ac:dyDescent="0.25">
      <c r="A288" s="189">
        <v>113</v>
      </c>
      <c r="B288" s="310" t="s">
        <v>178</v>
      </c>
      <c r="C288" s="311" t="s">
        <v>961</v>
      </c>
      <c r="D288" s="279">
        <v>40</v>
      </c>
      <c r="E288" s="283">
        <v>4</v>
      </c>
      <c r="F288" s="283">
        <v>14</v>
      </c>
      <c r="G288" s="284">
        <v>253</v>
      </c>
      <c r="H288" s="303">
        <v>0.35</v>
      </c>
      <c r="I288" s="281">
        <v>6.3250000000000002</v>
      </c>
      <c r="J288" s="290"/>
    </row>
    <row r="289" spans="1:10" x14ac:dyDescent="0.25">
      <c r="A289" s="189">
        <v>114</v>
      </c>
      <c r="B289" s="310" t="s">
        <v>35</v>
      </c>
      <c r="C289" s="311" t="s">
        <v>962</v>
      </c>
      <c r="D289" s="279">
        <v>29</v>
      </c>
      <c r="E289" s="283">
        <v>2</v>
      </c>
      <c r="F289" s="283">
        <v>10</v>
      </c>
      <c r="G289" s="284">
        <v>90</v>
      </c>
      <c r="H289" s="303">
        <v>0.34482758620689657</v>
      </c>
      <c r="I289" s="281">
        <v>3.103448275862069</v>
      </c>
      <c r="J289" s="290"/>
    </row>
    <row r="290" spans="1:10" x14ac:dyDescent="0.25">
      <c r="A290" s="189">
        <v>115</v>
      </c>
      <c r="B290" s="310" t="s">
        <v>35</v>
      </c>
      <c r="C290" s="311" t="s">
        <v>963</v>
      </c>
      <c r="D290" s="279">
        <v>60</v>
      </c>
      <c r="E290" s="283">
        <v>4</v>
      </c>
      <c r="F290" s="283">
        <v>17</v>
      </c>
      <c r="G290" s="284">
        <v>238</v>
      </c>
      <c r="H290" s="303">
        <v>0.28333333333333333</v>
      </c>
      <c r="I290" s="281">
        <v>3.9666666666666668</v>
      </c>
      <c r="J290" s="290"/>
    </row>
    <row r="291" spans="1:10" x14ac:dyDescent="0.25">
      <c r="A291" s="189">
        <v>116</v>
      </c>
      <c r="B291" s="310" t="s">
        <v>8</v>
      </c>
      <c r="C291" s="311" t="s">
        <v>688</v>
      </c>
      <c r="D291" s="279">
        <v>23</v>
      </c>
      <c r="E291" s="283">
        <v>5</v>
      </c>
      <c r="F291" s="283">
        <v>5</v>
      </c>
      <c r="G291" s="284">
        <v>66</v>
      </c>
      <c r="H291" s="303">
        <v>0.21739130434782608</v>
      </c>
      <c r="I291" s="281">
        <v>2.8695652173913042</v>
      </c>
      <c r="J291" s="290"/>
    </row>
    <row r="292" spans="1:10" x14ac:dyDescent="0.25">
      <c r="A292" s="189">
        <v>117</v>
      </c>
      <c r="B292" s="310" t="s">
        <v>13</v>
      </c>
      <c r="C292" s="311" t="s">
        <v>964</v>
      </c>
      <c r="D292" s="279">
        <v>30</v>
      </c>
      <c r="E292" s="279">
        <v>1</v>
      </c>
      <c r="F292" s="279">
        <v>5</v>
      </c>
      <c r="G292" s="280">
        <v>70</v>
      </c>
      <c r="H292" s="303">
        <v>0.16666666666666666</v>
      </c>
      <c r="I292" s="281">
        <v>2.3333333333333335</v>
      </c>
      <c r="J292" s="290"/>
    </row>
    <row r="293" spans="1:10" x14ac:dyDescent="0.25">
      <c r="A293" s="189">
        <v>118</v>
      </c>
      <c r="B293" s="310" t="s">
        <v>399</v>
      </c>
      <c r="C293" s="311" t="s">
        <v>965</v>
      </c>
      <c r="D293" s="279">
        <v>92</v>
      </c>
      <c r="E293" s="283">
        <v>3</v>
      </c>
      <c r="F293" s="283">
        <v>15</v>
      </c>
      <c r="G293" s="284">
        <v>100</v>
      </c>
      <c r="H293" s="303">
        <v>0.16304347826086957</v>
      </c>
      <c r="I293" s="281">
        <v>1.0869565217391304</v>
      </c>
      <c r="J293" s="290"/>
    </row>
    <row r="294" spans="1:10" x14ac:dyDescent="0.25">
      <c r="A294" s="189">
        <v>119</v>
      </c>
      <c r="B294" s="310" t="s">
        <v>8</v>
      </c>
      <c r="C294" s="311" t="s">
        <v>497</v>
      </c>
      <c r="D294" s="279">
        <v>61</v>
      </c>
      <c r="E294" s="283">
        <v>2</v>
      </c>
      <c r="F294" s="283">
        <v>8</v>
      </c>
      <c r="G294" s="284">
        <v>166</v>
      </c>
      <c r="H294" s="303">
        <v>0.13114754098360656</v>
      </c>
      <c r="I294" s="281">
        <v>2.721311475409836</v>
      </c>
      <c r="J294" s="290" t="s">
        <v>990</v>
      </c>
    </row>
    <row r="295" spans="1:10" x14ac:dyDescent="0.25">
      <c r="A295" s="189">
        <v>120</v>
      </c>
      <c r="B295" s="310" t="s">
        <v>8</v>
      </c>
      <c r="C295" s="311" t="s">
        <v>966</v>
      </c>
      <c r="D295" s="279">
        <v>39</v>
      </c>
      <c r="E295" s="283">
        <v>1</v>
      </c>
      <c r="F295" s="283">
        <v>5</v>
      </c>
      <c r="G295" s="284">
        <v>40</v>
      </c>
      <c r="H295" s="303">
        <v>0.12820512820512819</v>
      </c>
      <c r="I295" s="281">
        <v>1.0256410256410255</v>
      </c>
      <c r="J295" s="290"/>
    </row>
    <row r="296" spans="1:10" x14ac:dyDescent="0.25">
      <c r="A296" s="189">
        <v>121</v>
      </c>
      <c r="B296" s="310" t="s">
        <v>8</v>
      </c>
      <c r="C296" s="311" t="s">
        <v>967</v>
      </c>
      <c r="D296" s="279">
        <v>51</v>
      </c>
      <c r="E296" s="283">
        <v>1</v>
      </c>
      <c r="F296" s="283">
        <v>5</v>
      </c>
      <c r="G296" s="284">
        <v>100</v>
      </c>
      <c r="H296" s="303">
        <v>9.8039215686274508E-2</v>
      </c>
      <c r="I296" s="281">
        <v>1.9607843137254901</v>
      </c>
      <c r="J296" s="290"/>
    </row>
    <row r="297" spans="1:10" x14ac:dyDescent="0.25">
      <c r="A297" s="189">
        <v>122</v>
      </c>
      <c r="B297" s="310" t="s">
        <v>8</v>
      </c>
      <c r="C297" s="311" t="s">
        <v>968</v>
      </c>
      <c r="D297" s="279">
        <v>70</v>
      </c>
      <c r="E297" s="283">
        <v>1</v>
      </c>
      <c r="F297" s="283">
        <v>5</v>
      </c>
      <c r="G297" s="284">
        <v>80</v>
      </c>
      <c r="H297" s="303">
        <v>7.1428571428571425E-2</v>
      </c>
      <c r="I297" s="281">
        <v>1.1428571428571428</v>
      </c>
      <c r="J297" s="290"/>
    </row>
    <row r="298" spans="1:10" x14ac:dyDescent="0.25">
      <c r="A298" s="315"/>
      <c r="B298" s="312"/>
      <c r="C298" s="316"/>
      <c r="D298" s="317"/>
      <c r="E298" s="318"/>
      <c r="F298" s="318"/>
      <c r="G298" s="318"/>
      <c r="H298" s="319"/>
      <c r="I298" s="320"/>
      <c r="J298" s="309"/>
    </row>
    <row r="299" spans="1:10" x14ac:dyDescent="0.25">
      <c r="A299" s="315"/>
      <c r="B299" s="312"/>
      <c r="C299" s="316"/>
      <c r="D299" s="317"/>
      <c r="E299" s="318"/>
      <c r="F299" s="318"/>
      <c r="G299" s="318"/>
      <c r="H299" s="319"/>
      <c r="I299" s="320"/>
      <c r="J299" s="309"/>
    </row>
    <row r="300" spans="1:10" ht="20.100000000000001" customHeight="1" x14ac:dyDescent="0.25">
      <c r="A300" s="603" t="s">
        <v>1487</v>
      </c>
      <c r="B300" s="603"/>
      <c r="C300" s="603"/>
      <c r="D300" s="603"/>
      <c r="E300" s="603"/>
      <c r="F300" s="603"/>
      <c r="G300" s="603"/>
      <c r="H300" s="603"/>
      <c r="I300" s="603"/>
      <c r="J300" s="603"/>
    </row>
    <row r="301" spans="1:10" x14ac:dyDescent="0.25">
      <c r="A301" s="250" t="s">
        <v>1221</v>
      </c>
      <c r="B301" s="250" t="s">
        <v>0</v>
      </c>
      <c r="C301" s="250" t="s">
        <v>1</v>
      </c>
      <c r="D301" s="225" t="s">
        <v>2</v>
      </c>
      <c r="E301" s="225" t="s">
        <v>3</v>
      </c>
      <c r="F301" s="225" t="s">
        <v>4</v>
      </c>
      <c r="G301" s="225" t="s">
        <v>5</v>
      </c>
      <c r="H301" s="225" t="s">
        <v>6</v>
      </c>
      <c r="I301" s="225" t="s">
        <v>1499</v>
      </c>
      <c r="J301" s="225" t="s">
        <v>7</v>
      </c>
    </row>
    <row r="302" spans="1:10" x14ac:dyDescent="0.25">
      <c r="A302" s="432">
        <v>1</v>
      </c>
      <c r="B302" s="522" t="s">
        <v>8</v>
      </c>
      <c r="C302" s="523" t="s">
        <v>258</v>
      </c>
      <c r="D302" s="489">
        <v>150</v>
      </c>
      <c r="E302" s="489">
        <v>76</v>
      </c>
      <c r="F302" s="489">
        <v>338</v>
      </c>
      <c r="G302" s="517">
        <v>2519.5500000000002</v>
      </c>
      <c r="H302" s="518">
        <v>2.2533333333333334</v>
      </c>
      <c r="I302" s="519">
        <v>16.797000000000001</v>
      </c>
      <c r="J302" s="290"/>
    </row>
    <row r="303" spans="1:10" x14ac:dyDescent="0.25">
      <c r="A303" s="526">
        <v>2</v>
      </c>
      <c r="B303" s="531" t="s">
        <v>21</v>
      </c>
      <c r="C303" s="532" t="s">
        <v>969</v>
      </c>
      <c r="D303" s="528">
        <v>112</v>
      </c>
      <c r="E303" s="528">
        <v>47</v>
      </c>
      <c r="F303" s="528">
        <v>168</v>
      </c>
      <c r="G303" s="533">
        <v>1704.5</v>
      </c>
      <c r="H303" s="529">
        <v>1.5</v>
      </c>
      <c r="I303" s="530">
        <v>15.21875</v>
      </c>
      <c r="J303" s="290"/>
    </row>
    <row r="304" spans="1:10" x14ac:dyDescent="0.25">
      <c r="A304" s="438">
        <v>3</v>
      </c>
      <c r="B304" s="524" t="s">
        <v>8</v>
      </c>
      <c r="C304" s="525" t="s">
        <v>970</v>
      </c>
      <c r="D304" s="499">
        <v>106</v>
      </c>
      <c r="E304" s="499">
        <v>41</v>
      </c>
      <c r="F304" s="499">
        <v>157</v>
      </c>
      <c r="G304" s="507">
        <v>1104</v>
      </c>
      <c r="H304" s="508">
        <v>1.4811320754716981</v>
      </c>
      <c r="I304" s="509">
        <v>10.415094339622641</v>
      </c>
      <c r="J304" s="290"/>
    </row>
    <row r="305" spans="1:10" x14ac:dyDescent="0.25">
      <c r="A305" s="189">
        <v>4</v>
      </c>
      <c r="B305" s="310" t="s">
        <v>8</v>
      </c>
      <c r="C305" s="311" t="s">
        <v>971</v>
      </c>
      <c r="D305" s="279">
        <v>130</v>
      </c>
      <c r="E305" s="279">
        <v>45</v>
      </c>
      <c r="F305" s="279">
        <v>180</v>
      </c>
      <c r="G305" s="280">
        <v>1865</v>
      </c>
      <c r="H305" s="303">
        <v>1.3846153846153846</v>
      </c>
      <c r="I305" s="281">
        <v>14.346153846153847</v>
      </c>
      <c r="J305" s="290"/>
    </row>
    <row r="306" spans="1:10" x14ac:dyDescent="0.25">
      <c r="A306" s="189">
        <v>5</v>
      </c>
      <c r="B306" s="310" t="s">
        <v>178</v>
      </c>
      <c r="C306" s="311" t="s">
        <v>261</v>
      </c>
      <c r="D306" s="279">
        <v>177</v>
      </c>
      <c r="E306" s="279">
        <v>37</v>
      </c>
      <c r="F306" s="279">
        <v>127</v>
      </c>
      <c r="G306" s="280">
        <v>1570</v>
      </c>
      <c r="H306" s="303">
        <v>0.71751412429378536</v>
      </c>
      <c r="I306" s="281">
        <v>8.8700564971751419</v>
      </c>
      <c r="J306" s="290" t="s">
        <v>990</v>
      </c>
    </row>
    <row r="307" spans="1:10" x14ac:dyDescent="0.25">
      <c r="A307" s="189">
        <v>6</v>
      </c>
      <c r="B307" s="310" t="s">
        <v>8</v>
      </c>
      <c r="C307" s="311" t="s">
        <v>972</v>
      </c>
      <c r="D307" s="279">
        <v>102</v>
      </c>
      <c r="E307" s="279">
        <v>19</v>
      </c>
      <c r="F307" s="279">
        <v>70</v>
      </c>
      <c r="G307" s="280">
        <v>766</v>
      </c>
      <c r="H307" s="303">
        <v>0.68627450980392157</v>
      </c>
      <c r="I307" s="281">
        <v>7.5098039215686274</v>
      </c>
      <c r="J307" s="290"/>
    </row>
    <row r="308" spans="1:10" x14ac:dyDescent="0.25">
      <c r="A308" s="189">
        <v>7</v>
      </c>
      <c r="B308" s="310" t="s">
        <v>13</v>
      </c>
      <c r="C308" s="311" t="s">
        <v>973</v>
      </c>
      <c r="D308" s="279">
        <v>130</v>
      </c>
      <c r="E308" s="279">
        <v>27</v>
      </c>
      <c r="F308" s="279">
        <v>85</v>
      </c>
      <c r="G308" s="280">
        <v>468</v>
      </c>
      <c r="H308" s="303">
        <v>0.65384615384615385</v>
      </c>
      <c r="I308" s="281">
        <v>3.6</v>
      </c>
      <c r="J308" s="290"/>
    </row>
    <row r="309" spans="1:10" x14ac:dyDescent="0.25">
      <c r="A309" s="189">
        <v>8</v>
      </c>
      <c r="B309" s="310" t="s">
        <v>8</v>
      </c>
      <c r="C309" s="311" t="s">
        <v>727</v>
      </c>
      <c r="D309" s="279">
        <v>171</v>
      </c>
      <c r="E309" s="279">
        <v>23</v>
      </c>
      <c r="F309" s="279">
        <v>105</v>
      </c>
      <c r="G309" s="280">
        <v>959</v>
      </c>
      <c r="H309" s="303">
        <v>0.61403508771929827</v>
      </c>
      <c r="I309" s="281">
        <v>5.6081871345029244</v>
      </c>
      <c r="J309" s="290"/>
    </row>
    <row r="310" spans="1:10" x14ac:dyDescent="0.25">
      <c r="A310" s="189">
        <v>9</v>
      </c>
      <c r="B310" s="310" t="s">
        <v>21</v>
      </c>
      <c r="C310" s="311" t="s">
        <v>974</v>
      </c>
      <c r="D310" s="279">
        <v>116</v>
      </c>
      <c r="E310" s="279">
        <v>16</v>
      </c>
      <c r="F310" s="279">
        <v>65</v>
      </c>
      <c r="G310" s="280">
        <v>495.5</v>
      </c>
      <c r="H310" s="303">
        <v>0.56034482758620685</v>
      </c>
      <c r="I310" s="281">
        <v>4.2715517241379306</v>
      </c>
      <c r="J310" s="290"/>
    </row>
    <row r="311" spans="1:10" x14ac:dyDescent="0.25">
      <c r="A311" s="189">
        <v>10</v>
      </c>
      <c r="B311" s="310" t="s">
        <v>35</v>
      </c>
      <c r="C311" s="311" t="s">
        <v>270</v>
      </c>
      <c r="D311" s="279">
        <v>250</v>
      </c>
      <c r="E311" s="279">
        <v>27</v>
      </c>
      <c r="F311" s="279">
        <v>113</v>
      </c>
      <c r="G311" s="280">
        <v>1563.5</v>
      </c>
      <c r="H311" s="303">
        <v>0.45200000000000001</v>
      </c>
      <c r="I311" s="281">
        <v>6.2539999999999996</v>
      </c>
      <c r="J311" s="290" t="s">
        <v>990</v>
      </c>
    </row>
    <row r="312" spans="1:10" x14ac:dyDescent="0.25">
      <c r="A312" s="189">
        <v>11</v>
      </c>
      <c r="B312" s="310" t="s">
        <v>35</v>
      </c>
      <c r="C312" s="311" t="s">
        <v>975</v>
      </c>
      <c r="D312" s="279">
        <v>225</v>
      </c>
      <c r="E312" s="279">
        <v>22</v>
      </c>
      <c r="F312" s="279">
        <v>87</v>
      </c>
      <c r="G312" s="280">
        <v>1223</v>
      </c>
      <c r="H312" s="303">
        <v>0.38666666666666666</v>
      </c>
      <c r="I312" s="281">
        <v>5.4355555555555553</v>
      </c>
      <c r="J312" s="290"/>
    </row>
    <row r="313" spans="1:10" x14ac:dyDescent="0.25">
      <c r="A313" s="189">
        <v>12</v>
      </c>
      <c r="B313" s="310" t="s">
        <v>8</v>
      </c>
      <c r="C313" s="311" t="s">
        <v>976</v>
      </c>
      <c r="D313" s="279">
        <v>103</v>
      </c>
      <c r="E313" s="279">
        <v>7</v>
      </c>
      <c r="F313" s="279">
        <v>35</v>
      </c>
      <c r="G313" s="280">
        <v>355</v>
      </c>
      <c r="H313" s="303">
        <v>0.33980582524271846</v>
      </c>
      <c r="I313" s="281">
        <v>3.4466019417475726</v>
      </c>
      <c r="J313" s="290"/>
    </row>
    <row r="314" spans="1:10" x14ac:dyDescent="0.25">
      <c r="A314" s="189">
        <v>13</v>
      </c>
      <c r="B314" s="310" t="s">
        <v>13</v>
      </c>
      <c r="C314" s="311" t="s">
        <v>977</v>
      </c>
      <c r="D314" s="279">
        <v>400</v>
      </c>
      <c r="E314" s="279">
        <v>13</v>
      </c>
      <c r="F314" s="279">
        <v>108</v>
      </c>
      <c r="G314" s="280">
        <v>1961.2</v>
      </c>
      <c r="H314" s="303">
        <v>0.27</v>
      </c>
      <c r="I314" s="281">
        <v>4.9030000000000005</v>
      </c>
      <c r="J314" s="290"/>
    </row>
    <row r="315" spans="1:10" x14ac:dyDescent="0.25">
      <c r="A315" s="189">
        <v>14</v>
      </c>
      <c r="B315" s="310" t="s">
        <v>8</v>
      </c>
      <c r="C315" s="311" t="s">
        <v>978</v>
      </c>
      <c r="D315" s="279">
        <v>130</v>
      </c>
      <c r="E315" s="279">
        <v>9</v>
      </c>
      <c r="F315" s="279">
        <v>35</v>
      </c>
      <c r="G315" s="280">
        <v>517</v>
      </c>
      <c r="H315" s="303">
        <v>0.26923076923076922</v>
      </c>
      <c r="I315" s="281">
        <v>3.976923076923077</v>
      </c>
      <c r="J315" s="290"/>
    </row>
    <row r="316" spans="1:10" x14ac:dyDescent="0.25">
      <c r="A316" s="189">
        <v>15</v>
      </c>
      <c r="B316" s="310" t="s">
        <v>8</v>
      </c>
      <c r="C316" s="311" t="s">
        <v>979</v>
      </c>
      <c r="D316" s="279">
        <v>122</v>
      </c>
      <c r="E316" s="279">
        <v>6</v>
      </c>
      <c r="F316" s="279">
        <v>30</v>
      </c>
      <c r="G316" s="280">
        <v>248</v>
      </c>
      <c r="H316" s="303">
        <v>0.24590163934426229</v>
      </c>
      <c r="I316" s="281">
        <v>2.0327868852459017</v>
      </c>
      <c r="J316" s="290"/>
    </row>
    <row r="317" spans="1:10" x14ac:dyDescent="0.25">
      <c r="A317" s="189">
        <v>16</v>
      </c>
      <c r="B317" s="310" t="s">
        <v>8</v>
      </c>
      <c r="C317" s="311" t="s">
        <v>269</v>
      </c>
      <c r="D317" s="279">
        <v>309</v>
      </c>
      <c r="E317" s="279">
        <v>17</v>
      </c>
      <c r="F317" s="279">
        <v>74</v>
      </c>
      <c r="G317" s="280">
        <v>726.6</v>
      </c>
      <c r="H317" s="303">
        <v>0.23948220064724918</v>
      </c>
      <c r="I317" s="281">
        <v>2.3514563106796116</v>
      </c>
      <c r="J317" s="290"/>
    </row>
    <row r="318" spans="1:10" x14ac:dyDescent="0.25">
      <c r="A318" s="189">
        <v>17</v>
      </c>
      <c r="B318" s="310" t="s">
        <v>8</v>
      </c>
      <c r="C318" s="311" t="s">
        <v>980</v>
      </c>
      <c r="D318" s="279">
        <v>150</v>
      </c>
      <c r="E318" s="279">
        <v>7</v>
      </c>
      <c r="F318" s="279">
        <v>35</v>
      </c>
      <c r="G318" s="280">
        <v>493</v>
      </c>
      <c r="H318" s="303">
        <v>0.23333333333333334</v>
      </c>
      <c r="I318" s="281">
        <v>3.2866666666666666</v>
      </c>
      <c r="J318" s="290"/>
    </row>
    <row r="319" spans="1:10" x14ac:dyDescent="0.25">
      <c r="A319" s="189">
        <v>18</v>
      </c>
      <c r="B319" s="310" t="s">
        <v>35</v>
      </c>
      <c r="C319" s="311" t="s">
        <v>981</v>
      </c>
      <c r="D319" s="279">
        <v>189</v>
      </c>
      <c r="E319" s="279">
        <v>9</v>
      </c>
      <c r="F319" s="279">
        <v>42</v>
      </c>
      <c r="G319" s="280">
        <v>650.5</v>
      </c>
      <c r="H319" s="303">
        <v>0.22222222222222221</v>
      </c>
      <c r="I319" s="281">
        <v>3.4417989417989419</v>
      </c>
      <c r="J319" s="290"/>
    </row>
    <row r="320" spans="1:10" x14ac:dyDescent="0.25">
      <c r="A320" s="189">
        <v>19</v>
      </c>
      <c r="B320" s="310" t="s">
        <v>21</v>
      </c>
      <c r="C320" s="311" t="s">
        <v>982</v>
      </c>
      <c r="D320" s="279">
        <v>130</v>
      </c>
      <c r="E320" s="279">
        <v>4</v>
      </c>
      <c r="F320" s="279">
        <v>20</v>
      </c>
      <c r="G320" s="280">
        <v>145</v>
      </c>
      <c r="H320" s="303">
        <v>0.15384615384615385</v>
      </c>
      <c r="I320" s="281">
        <v>1.1153846153846154</v>
      </c>
      <c r="J320" s="290"/>
    </row>
    <row r="321" spans="1:10" x14ac:dyDescent="0.25">
      <c r="A321" s="189">
        <v>20</v>
      </c>
      <c r="B321" s="310" t="s">
        <v>8</v>
      </c>
      <c r="C321" s="311" t="s">
        <v>983</v>
      </c>
      <c r="D321" s="279">
        <v>250</v>
      </c>
      <c r="E321" s="279">
        <v>1</v>
      </c>
      <c r="F321" s="279">
        <v>5</v>
      </c>
      <c r="G321" s="280">
        <v>20</v>
      </c>
      <c r="H321" s="303">
        <v>0.02</v>
      </c>
      <c r="I321" s="281">
        <v>0.08</v>
      </c>
      <c r="J321" s="290"/>
    </row>
    <row r="324" spans="1:10" ht="18.75" x14ac:dyDescent="0.25">
      <c r="A324" s="604" t="s">
        <v>1495</v>
      </c>
      <c r="B324" s="604"/>
      <c r="C324" s="604"/>
      <c r="D324" s="604"/>
      <c r="E324" s="604"/>
      <c r="F324" s="604"/>
      <c r="G324" s="604"/>
      <c r="H324" s="604"/>
      <c r="I324" s="604"/>
    </row>
    <row r="325" spans="1:10" x14ac:dyDescent="0.25">
      <c r="A325" s="287" t="s">
        <v>1221</v>
      </c>
      <c r="B325" s="287" t="s">
        <v>0</v>
      </c>
      <c r="C325" s="287" t="s">
        <v>1835</v>
      </c>
      <c r="D325" s="272" t="s">
        <v>3</v>
      </c>
      <c r="E325" s="272" t="s">
        <v>4</v>
      </c>
      <c r="F325" s="272" t="s">
        <v>275</v>
      </c>
      <c r="G325" s="272" t="s">
        <v>276</v>
      </c>
      <c r="H325" s="272" t="s">
        <v>277</v>
      </c>
      <c r="I325" s="272" t="s">
        <v>1640</v>
      </c>
    </row>
    <row r="326" spans="1:10" x14ac:dyDescent="0.25">
      <c r="A326" s="432">
        <v>1</v>
      </c>
      <c r="B326" s="515" t="s">
        <v>1796</v>
      </c>
      <c r="C326" s="489">
        <v>175738</v>
      </c>
      <c r="D326" s="489">
        <v>1684</v>
      </c>
      <c r="E326" s="489">
        <v>7120</v>
      </c>
      <c r="F326" s="517">
        <v>61633.65</v>
      </c>
      <c r="G326" s="572">
        <v>4.0514857344455951E-2</v>
      </c>
      <c r="H326" s="568">
        <v>9.5824465966381778E-3</v>
      </c>
      <c r="I326" s="519">
        <v>0.35071327772024263</v>
      </c>
    </row>
    <row r="327" spans="1:10" x14ac:dyDescent="0.25">
      <c r="A327" s="526">
        <v>2</v>
      </c>
      <c r="B327" s="527" t="s">
        <v>1800</v>
      </c>
      <c r="C327" s="528">
        <v>18428</v>
      </c>
      <c r="D327" s="528">
        <v>151</v>
      </c>
      <c r="E327" s="528">
        <v>644</v>
      </c>
      <c r="F327" s="533">
        <v>5764.8</v>
      </c>
      <c r="G327" s="573">
        <v>3.4946820056435859E-2</v>
      </c>
      <c r="H327" s="569">
        <v>8.1940525287605825E-3</v>
      </c>
      <c r="I327" s="530">
        <v>0.31282830475363577</v>
      </c>
    </row>
    <row r="328" spans="1:10" x14ac:dyDescent="0.25">
      <c r="A328" s="438">
        <v>3</v>
      </c>
      <c r="B328" s="505" t="s">
        <v>1798</v>
      </c>
      <c r="C328" s="499">
        <v>2440</v>
      </c>
      <c r="D328" s="499">
        <v>24</v>
      </c>
      <c r="E328" s="499">
        <v>83</v>
      </c>
      <c r="F328" s="507">
        <v>619.5</v>
      </c>
      <c r="G328" s="574">
        <v>3.4016393442622951E-2</v>
      </c>
      <c r="H328" s="570">
        <v>9.8360655737704927E-3</v>
      </c>
      <c r="I328" s="509">
        <v>0.25389344262295083</v>
      </c>
    </row>
    <row r="329" spans="1:10" x14ac:dyDescent="0.25">
      <c r="A329" s="189">
        <v>4</v>
      </c>
      <c r="B329" s="306" t="s">
        <v>1799</v>
      </c>
      <c r="C329" s="279">
        <v>30416</v>
      </c>
      <c r="D329" s="279">
        <v>137</v>
      </c>
      <c r="E329" s="279">
        <v>556</v>
      </c>
      <c r="F329" s="280">
        <v>6495.7</v>
      </c>
      <c r="G329" s="575">
        <v>1.8279852709100472E-2</v>
      </c>
      <c r="H329" s="571">
        <v>4.5042083114150448E-3</v>
      </c>
      <c r="I329" s="281">
        <v>0.21356194108364018</v>
      </c>
    </row>
    <row r="330" spans="1:10" x14ac:dyDescent="0.25">
      <c r="A330" s="189">
        <v>5</v>
      </c>
      <c r="B330" s="306" t="s">
        <v>1805</v>
      </c>
      <c r="C330" s="279">
        <v>10224</v>
      </c>
      <c r="D330" s="279">
        <v>41</v>
      </c>
      <c r="E330" s="279">
        <v>169</v>
      </c>
      <c r="F330" s="280">
        <v>959.5</v>
      </c>
      <c r="G330" s="575">
        <v>1.6529733959311423E-2</v>
      </c>
      <c r="H330" s="571">
        <v>4.0101721439749606E-3</v>
      </c>
      <c r="I330" s="281">
        <v>9.3847809076682318E-2</v>
      </c>
    </row>
    <row r="331" spans="1:10" x14ac:dyDescent="0.25">
      <c r="A331" s="189">
        <v>6</v>
      </c>
      <c r="B331" s="306" t="s">
        <v>1810</v>
      </c>
      <c r="C331" s="279">
        <v>54749</v>
      </c>
      <c r="D331" s="279">
        <v>210</v>
      </c>
      <c r="E331" s="279">
        <v>808</v>
      </c>
      <c r="F331" s="280">
        <v>6601</v>
      </c>
      <c r="G331" s="575">
        <v>1.4758260424847942E-2</v>
      </c>
      <c r="H331" s="571">
        <v>3.8356864965570147E-3</v>
      </c>
      <c r="I331" s="281">
        <v>0.12056841220844217</v>
      </c>
    </row>
    <row r="332" spans="1:10" x14ac:dyDescent="0.25">
      <c r="A332" s="189">
        <v>7</v>
      </c>
      <c r="B332" s="306" t="s">
        <v>1812</v>
      </c>
      <c r="C332" s="279">
        <v>9462</v>
      </c>
      <c r="D332" s="279">
        <v>28</v>
      </c>
      <c r="E332" s="279">
        <v>130</v>
      </c>
      <c r="F332" s="280">
        <v>667</v>
      </c>
      <c r="G332" s="575">
        <v>1.3739167195096174E-2</v>
      </c>
      <c r="H332" s="571">
        <v>2.9592052420207146E-3</v>
      </c>
      <c r="I332" s="281">
        <v>7.0492496300993454E-2</v>
      </c>
    </row>
    <row r="333" spans="1:10" x14ac:dyDescent="0.25">
      <c r="A333" s="189">
        <v>8</v>
      </c>
      <c r="B333" s="306" t="s">
        <v>1802</v>
      </c>
      <c r="C333" s="279">
        <v>24105</v>
      </c>
      <c r="D333" s="279">
        <v>86</v>
      </c>
      <c r="E333" s="279">
        <v>313</v>
      </c>
      <c r="F333" s="280">
        <v>3491.5</v>
      </c>
      <c r="G333" s="575">
        <v>1.2984857913295997E-2</v>
      </c>
      <c r="H333" s="571">
        <v>3.5677245384774943E-3</v>
      </c>
      <c r="I333" s="281">
        <v>0.14484546774528106</v>
      </c>
    </row>
    <row r="334" spans="1:10" x14ac:dyDescent="0.25">
      <c r="A334" s="189">
        <v>9</v>
      </c>
      <c r="B334" s="306" t="s">
        <v>1817</v>
      </c>
      <c r="C334" s="279">
        <v>8053</v>
      </c>
      <c r="D334" s="279">
        <v>20</v>
      </c>
      <c r="E334" s="279">
        <v>93</v>
      </c>
      <c r="F334" s="280">
        <v>734.5</v>
      </c>
      <c r="G334" s="575">
        <v>1.1548491245498572E-2</v>
      </c>
      <c r="H334" s="571">
        <v>2.4835465044082952E-3</v>
      </c>
      <c r="I334" s="281">
        <v>9.1208245374394634E-2</v>
      </c>
    </row>
    <row r="335" spans="1:10" x14ac:dyDescent="0.25">
      <c r="A335" s="189">
        <v>10</v>
      </c>
      <c r="B335" s="306" t="s">
        <v>1807</v>
      </c>
      <c r="C335" s="279">
        <v>15837</v>
      </c>
      <c r="D335" s="279">
        <v>41</v>
      </c>
      <c r="E335" s="279">
        <v>171</v>
      </c>
      <c r="F335" s="280">
        <v>920.5</v>
      </c>
      <c r="G335" s="575">
        <v>1.0797499526425459E-2</v>
      </c>
      <c r="H335" s="571">
        <v>2.5888741554587359E-3</v>
      </c>
      <c r="I335" s="281">
        <v>5.8123381953652839E-2</v>
      </c>
    </row>
    <row r="336" spans="1:10" x14ac:dyDescent="0.25">
      <c r="A336" s="189">
        <v>11</v>
      </c>
      <c r="B336" s="306" t="s">
        <v>1832</v>
      </c>
      <c r="C336" s="279">
        <v>3853</v>
      </c>
      <c r="D336" s="279">
        <v>8</v>
      </c>
      <c r="E336" s="279">
        <v>37</v>
      </c>
      <c r="F336" s="280">
        <v>343</v>
      </c>
      <c r="G336" s="575">
        <v>9.6029068258499869E-3</v>
      </c>
      <c r="H336" s="571">
        <v>2.0763041785621592E-3</v>
      </c>
      <c r="I336" s="281">
        <v>8.9021541655852576E-2</v>
      </c>
    </row>
    <row r="337" spans="1:9" x14ac:dyDescent="0.25">
      <c r="A337" s="189">
        <v>12</v>
      </c>
      <c r="B337" s="306" t="s">
        <v>1797</v>
      </c>
      <c r="C337" s="279">
        <v>8460</v>
      </c>
      <c r="D337" s="279">
        <v>19</v>
      </c>
      <c r="E337" s="279">
        <v>66</v>
      </c>
      <c r="F337" s="280">
        <v>483</v>
      </c>
      <c r="G337" s="575">
        <v>7.801418439716312E-3</v>
      </c>
      <c r="H337" s="571">
        <v>2.2458628841607567E-3</v>
      </c>
      <c r="I337" s="281">
        <v>5.7092198581560283E-2</v>
      </c>
    </row>
    <row r="338" spans="1:9" x14ac:dyDescent="0.25">
      <c r="A338" s="189">
        <v>13</v>
      </c>
      <c r="B338" s="306" t="s">
        <v>1816</v>
      </c>
      <c r="C338" s="279">
        <v>8370</v>
      </c>
      <c r="D338" s="279">
        <v>14</v>
      </c>
      <c r="E338" s="279">
        <v>59</v>
      </c>
      <c r="F338" s="280">
        <v>109.8</v>
      </c>
      <c r="G338" s="575">
        <v>7.0489844683393069E-3</v>
      </c>
      <c r="H338" s="571">
        <v>1.6726403823178017E-3</v>
      </c>
      <c r="I338" s="281">
        <v>1.3118279569892474E-2</v>
      </c>
    </row>
    <row r="339" spans="1:9" x14ac:dyDescent="0.25">
      <c r="A339" s="189">
        <v>14</v>
      </c>
      <c r="B339" s="306" t="s">
        <v>1830</v>
      </c>
      <c r="C339" s="279">
        <v>15424</v>
      </c>
      <c r="D339" s="279">
        <v>24</v>
      </c>
      <c r="E339" s="279">
        <v>91</v>
      </c>
      <c r="F339" s="280">
        <v>686</v>
      </c>
      <c r="G339" s="575">
        <v>5.8998962655601658E-3</v>
      </c>
      <c r="H339" s="571">
        <v>1.5560165975103733E-3</v>
      </c>
      <c r="I339" s="281">
        <v>4.4476141078838176E-2</v>
      </c>
    </row>
    <row r="340" spans="1:9" x14ac:dyDescent="0.25">
      <c r="A340" s="189">
        <v>15</v>
      </c>
      <c r="B340" s="306" t="s">
        <v>1809</v>
      </c>
      <c r="C340" s="279">
        <v>17065</v>
      </c>
      <c r="D340" s="279">
        <v>23</v>
      </c>
      <c r="E340" s="279">
        <v>99</v>
      </c>
      <c r="F340" s="280">
        <v>587.20000000000005</v>
      </c>
      <c r="G340" s="575">
        <v>5.8013477878699092E-3</v>
      </c>
      <c r="H340" s="571">
        <v>1.3477878699091708E-3</v>
      </c>
      <c r="I340" s="281">
        <v>3.4409610313507179E-2</v>
      </c>
    </row>
    <row r="341" spans="1:9" x14ac:dyDescent="0.25">
      <c r="A341" s="189">
        <v>16</v>
      </c>
      <c r="B341" s="306" t="s">
        <v>1806</v>
      </c>
      <c r="C341" s="279">
        <v>15768</v>
      </c>
      <c r="D341" s="279">
        <v>20</v>
      </c>
      <c r="E341" s="279">
        <v>91</v>
      </c>
      <c r="F341" s="280">
        <v>1011.5</v>
      </c>
      <c r="G341" s="575">
        <v>5.7711821410451544E-3</v>
      </c>
      <c r="H341" s="571">
        <v>1.2683916793505834E-3</v>
      </c>
      <c r="I341" s="281">
        <v>6.4148909183155758E-2</v>
      </c>
    </row>
    <row r="342" spans="1:9" x14ac:dyDescent="0.25">
      <c r="A342" s="189">
        <v>17</v>
      </c>
      <c r="B342" s="306" t="s">
        <v>1804</v>
      </c>
      <c r="C342" s="279">
        <v>4813</v>
      </c>
      <c r="D342" s="279">
        <v>5</v>
      </c>
      <c r="E342" s="279">
        <v>24</v>
      </c>
      <c r="F342" s="280">
        <v>205</v>
      </c>
      <c r="G342" s="575">
        <v>4.9864949096197798E-3</v>
      </c>
      <c r="H342" s="571">
        <v>1.0388531061707874E-3</v>
      </c>
      <c r="I342" s="281">
        <v>4.2592977353002284E-2</v>
      </c>
    </row>
    <row r="343" spans="1:9" x14ac:dyDescent="0.25">
      <c r="A343" s="189">
        <v>18</v>
      </c>
      <c r="B343" s="306" t="s">
        <v>1808</v>
      </c>
      <c r="C343" s="279">
        <v>9402</v>
      </c>
      <c r="D343" s="279">
        <v>9</v>
      </c>
      <c r="E343" s="279">
        <v>30</v>
      </c>
      <c r="F343" s="280">
        <v>315</v>
      </c>
      <c r="G343" s="575">
        <v>3.1908104658583281E-3</v>
      </c>
      <c r="H343" s="571">
        <v>9.5724313975749842E-4</v>
      </c>
      <c r="I343" s="281">
        <v>3.3503509891512441E-2</v>
      </c>
    </row>
    <row r="344" spans="1:9" x14ac:dyDescent="0.25">
      <c r="A344" s="189">
        <v>19</v>
      </c>
      <c r="B344" s="306" t="s">
        <v>1833</v>
      </c>
      <c r="C344" s="279">
        <v>4758</v>
      </c>
      <c r="D344" s="279">
        <v>3</v>
      </c>
      <c r="E344" s="279">
        <v>15</v>
      </c>
      <c r="F344" s="280">
        <v>105</v>
      </c>
      <c r="G344" s="575">
        <v>3.1525851197982345E-3</v>
      </c>
      <c r="H344" s="571">
        <v>6.3051702395964691E-4</v>
      </c>
      <c r="I344" s="281">
        <v>2.2068095838587643E-2</v>
      </c>
    </row>
    <row r="345" spans="1:9" x14ac:dyDescent="0.25">
      <c r="A345" s="189">
        <v>20</v>
      </c>
      <c r="B345" s="306" t="s">
        <v>1811</v>
      </c>
      <c r="C345" s="279">
        <v>5785</v>
      </c>
      <c r="D345" s="279">
        <v>3</v>
      </c>
      <c r="E345" s="279">
        <v>10</v>
      </c>
      <c r="F345" s="280">
        <v>197</v>
      </c>
      <c r="G345" s="575">
        <v>1.7286084701815039E-3</v>
      </c>
      <c r="H345" s="571">
        <v>5.185825410544512E-4</v>
      </c>
      <c r="I345" s="281">
        <v>3.4053586862575626E-2</v>
      </c>
    </row>
    <row r="346" spans="1:9" x14ac:dyDescent="0.25">
      <c r="A346" s="189">
        <v>21</v>
      </c>
      <c r="B346" s="306" t="s">
        <v>1834</v>
      </c>
      <c r="C346" s="279">
        <v>16678</v>
      </c>
      <c r="D346" s="279">
        <v>1</v>
      </c>
      <c r="E346" s="279">
        <v>5</v>
      </c>
      <c r="F346" s="280">
        <v>100</v>
      </c>
      <c r="G346" s="575">
        <v>2.997961386257345E-4</v>
      </c>
      <c r="H346" s="571">
        <v>5.9959227725146899E-5</v>
      </c>
      <c r="I346" s="281">
        <v>5.9959227725146901E-3</v>
      </c>
    </row>
    <row r="348" spans="1:9" x14ac:dyDescent="0.25">
      <c r="A348" s="540" t="s">
        <v>1814</v>
      </c>
      <c r="B348" s="541"/>
      <c r="C348" s="541">
        <f>SUM(C326:C346)</f>
        <v>459828</v>
      </c>
      <c r="D348" s="541">
        <f t="shared" ref="D348:E348" si="0">SUM(D326:D346)</f>
        <v>2551</v>
      </c>
      <c r="E348" s="541">
        <f t="shared" si="0"/>
        <v>10614</v>
      </c>
      <c r="F348" s="554">
        <f>SUM(F326:F346)</f>
        <v>92030.15</v>
      </c>
      <c r="G348" s="542">
        <f>E348/C348</f>
        <v>2.3082543907722016E-2</v>
      </c>
      <c r="H348" s="553">
        <f>D348/C348</f>
        <v>5.547726541228459E-3</v>
      </c>
      <c r="I348" s="552">
        <f>F348/C348</f>
        <v>0.20014037857633724</v>
      </c>
    </row>
  </sheetData>
  <mergeCells count="6">
    <mergeCell ref="A324:I324"/>
    <mergeCell ref="A1:J1"/>
    <mergeCell ref="A3:J3"/>
    <mergeCell ref="A35:J35"/>
    <mergeCell ref="A174:J174"/>
    <mergeCell ref="A300:J300"/>
  </mergeCells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1</vt:i4>
      </vt:variant>
    </vt:vector>
  </HeadingPairs>
  <TitlesOfParts>
    <vt:vector size="10" baseType="lpstr">
      <vt:lpstr>Tulokset_2017</vt:lpstr>
      <vt:lpstr>Tulokset_2016</vt:lpstr>
      <vt:lpstr>Tulokset_2015</vt:lpstr>
      <vt:lpstr>Tulokset_2014</vt:lpstr>
      <vt:lpstr>Tulokset_2013</vt:lpstr>
      <vt:lpstr>Tulokset_2012</vt:lpstr>
      <vt:lpstr>Tulokset_2011</vt:lpstr>
      <vt:lpstr>Tulokset_2010</vt:lpstr>
      <vt:lpstr>Tulokset_2009</vt:lpstr>
      <vt:lpstr>Tulokset_2016!Tulostusalue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 Mikko</dc:creator>
  <cp:lastModifiedBy>Asikainen Mikael</cp:lastModifiedBy>
  <dcterms:created xsi:type="dcterms:W3CDTF">2015-08-25T12:29:09Z</dcterms:created>
  <dcterms:modified xsi:type="dcterms:W3CDTF">2017-08-09T07:12:45Z</dcterms:modified>
</cp:coreProperties>
</file>